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3095" windowHeight="8895" activeTab="4"/>
  </bookViews>
  <sheets>
    <sheet name="Sheet1" sheetId="1" r:id="rId1"/>
    <sheet name="population" sheetId="4" r:id="rId2"/>
    <sheet name=" growout site" sheetId="5" r:id="rId3"/>
    <sheet name="chi square" sheetId="7" r:id="rId4"/>
    <sheet name="interaction" sheetId="8" r:id="rId5"/>
  </sheets>
  <externalReferences>
    <externalReference r:id="rId6"/>
  </externalReferences>
  <definedNames>
    <definedName name="_xlnm._FilterDatabase" localSheetId="0" hidden="1">Sheet1!$A$1:$F$207</definedName>
  </definedNames>
  <calcPr calcId="145621"/>
</workbook>
</file>

<file path=xl/calcChain.xml><?xml version="1.0" encoding="utf-8"?>
<calcChain xmlns="http://schemas.openxmlformats.org/spreadsheetml/2006/main">
  <c r="H5" i="8" l="1"/>
  <c r="H4" i="8"/>
  <c r="H3" i="8"/>
  <c r="G5" i="8"/>
  <c r="G4" i="8"/>
  <c r="G3" i="8"/>
  <c r="F5" i="8"/>
  <c r="F4" i="8"/>
  <c r="F3" i="8"/>
  <c r="C209" i="1"/>
  <c r="I28" i="5"/>
  <c r="H28" i="5"/>
  <c r="G28" i="5"/>
  <c r="H28" i="4"/>
  <c r="I28" i="4"/>
  <c r="G28" i="4"/>
  <c r="D14" i="7" a="1"/>
  <c r="I22" i="5" a="1"/>
  <c r="H22" i="5" a="1"/>
  <c r="G22" i="5" a="1"/>
  <c r="E14" i="7" l="1"/>
  <c r="E15" i="7"/>
  <c r="E16" i="7"/>
  <c r="E17" i="7"/>
  <c r="D14" i="7"/>
  <c r="D15" i="7"/>
  <c r="D16" i="7"/>
  <c r="D17" i="7"/>
  <c r="I22" i="5"/>
  <c r="I24" i="5"/>
  <c r="I30" i="5" s="1"/>
  <c r="I26" i="5"/>
  <c r="I23" i="5"/>
  <c r="I25" i="5"/>
  <c r="I29" i="5" s="1"/>
  <c r="I27" i="5"/>
  <c r="H22" i="5"/>
  <c r="H24" i="5"/>
  <c r="H30" i="5" s="1"/>
  <c r="H26" i="5"/>
  <c r="H23" i="5"/>
  <c r="H25" i="5"/>
  <c r="H29" i="5" s="1"/>
  <c r="H27" i="5"/>
  <c r="G22" i="5"/>
  <c r="G24" i="5"/>
  <c r="G30" i="5" s="1"/>
  <c r="G26" i="5"/>
  <c r="G23" i="5"/>
  <c r="G25" i="5"/>
  <c r="G27" i="5"/>
  <c r="G29" i="5"/>
  <c r="I22" i="4" a="1"/>
  <c r="H22" i="4" a="1"/>
  <c r="G22" i="4" a="1"/>
  <c r="I22" i="4" l="1"/>
  <c r="I24" i="4"/>
  <c r="I30" i="4" s="1"/>
  <c r="I26" i="4"/>
  <c r="I23" i="4"/>
  <c r="I25" i="4"/>
  <c r="I29" i="4" s="1"/>
  <c r="I27" i="4"/>
  <c r="H22" i="4"/>
  <c r="H24" i="4"/>
  <c r="H30" i="4" s="1"/>
  <c r="H26" i="4"/>
  <c r="H23" i="4"/>
  <c r="H25" i="4"/>
  <c r="H29" i="4" s="1"/>
  <c r="H27" i="4"/>
  <c r="G22" i="4"/>
  <c r="G24" i="4"/>
  <c r="G30" i="4" s="1"/>
  <c r="G26" i="4"/>
  <c r="G23" i="4"/>
  <c r="G25" i="4"/>
  <c r="G29" i="4" s="1"/>
  <c r="G27" i="4"/>
</calcChain>
</file>

<file path=xl/sharedStrings.xml><?xml version="1.0" encoding="utf-8"?>
<sst xmlns="http://schemas.openxmlformats.org/spreadsheetml/2006/main" count="696" uniqueCount="448">
  <si>
    <t>Date</t>
  </si>
  <si>
    <t>Site</t>
  </si>
  <si>
    <t>Population</t>
  </si>
  <si>
    <t>Size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</si>
  <si>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</si>
  <si>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</si>
  <si>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</si>
  <si>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</si>
  <si>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</si>
  <si>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</si>
  <si>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</si>
  <si>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</si>
  <si>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</si>
  <si>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</si>
  <si>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</si>
  <si>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H</t>
  </si>
  <si>
    <t>Oyster Bay</t>
  </si>
  <si>
    <t>N</t>
  </si>
  <si>
    <t>Oyster Bay</t>
  </si>
  <si>
    <t>N</t>
  </si>
  <si>
    <t>Oyster Bay</t>
  </si>
  <si>
    <t>S</t>
  </si>
  <si>
    <t>Oyster Bay</t>
  </si>
  <si>
    <t>S</t>
  </si>
  <si>
    <t>Oyster Bay</t>
  </si>
  <si>
    <t>H</t>
  </si>
  <si>
    <t>Oyster Bay</t>
  </si>
  <si>
    <t>H</t>
  </si>
  <si>
    <t>Oyster Bay</t>
  </si>
  <si>
    <t>N</t>
  </si>
  <si>
    <t>Fidalgo</t>
  </si>
  <si>
    <t>N</t>
  </si>
  <si>
    <t>Oyster Bay</t>
  </si>
  <si>
    <t>S</t>
  </si>
  <si>
    <t>Oyster Bay</t>
  </si>
  <si>
    <t>S</t>
  </si>
  <si>
    <t>Oyster Bay</t>
  </si>
  <si>
    <t>S</t>
  </si>
  <si>
    <t>Oyster Bay</t>
  </si>
  <si>
    <t>N</t>
  </si>
  <si>
    <t>Oyster Bay</t>
  </si>
  <si>
    <t>N</t>
  </si>
  <si>
    <t>Oyster Bay</t>
  </si>
  <si>
    <t>H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</si>
  <si>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</si>
  <si>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</si>
  <si>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</si>
  <si>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</si>
  <si>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</si>
  <si>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</si>
  <si>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</si>
  <si>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</si>
  <si>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</si>
  <si>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</si>
  <si>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</si>
  <si>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</si>
  <si>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</si>
  <si>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</si>
  <si>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Manchester</t>
  </si>
  <si>
    <t>S</t>
  </si>
  <si>
    <t>Oyster Bay</t>
  </si>
  <si>
    <t>N</t>
  </si>
  <si>
    <t>Oyster Bay</t>
  </si>
  <si>
    <t>N</t>
  </si>
  <si>
    <t>Oyster Bay</t>
  </si>
  <si>
    <t>N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</si>
  <si>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</si>
  <si>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</si>
  <si>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</si>
  <si>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</si>
  <si>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</si>
  <si>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</si>
  <si>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</si>
  <si>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</si>
  <si>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</si>
  <si>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</si>
  <si>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</si>
  <si>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</si>
  <si>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</si>
  <si>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</si>
  <si>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</si>
  <si>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</si>
  <si>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</si>
  <si>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</si>
  <si>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</si>
  <si>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</si>
  <si>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</si>
  <si>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</si>
  <si>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Fidalgo</t>
  </si>
  <si>
    <t>S</t>
  </si>
  <si>
    <t>Manchester</t>
  </si>
  <si>
    <t>N</t>
  </si>
  <si>
    <t>Manchester</t>
  </si>
  <si>
    <t>H</t>
  </si>
  <si>
    <t>Oyster Bay</t>
  </si>
  <si>
    <t>N</t>
  </si>
  <si>
    <t>Oyster Bay</t>
  </si>
  <si>
    <t>N</t>
  </si>
  <si>
    <t>Oyster Bay</t>
  </si>
  <si>
    <t>H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</si>
  <si>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</si>
  <si>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</si>
  <si>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</si>
  <si>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</si>
  <si>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</si>
  <si>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</si>
  <si>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</si>
  <si>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</si>
  <si>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</si>
  <si>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</si>
  <si>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</si>
  <si>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</si>
  <si>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</si>
  <si>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</si>
  <si>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</si>
  <si>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</si>
  <si>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</si>
  <si>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</si>
  <si>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</si>
  <si>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</si>
  <si>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</si>
  <si>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</si>
  <si>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</si>
  <si>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N</t>
  </si>
  <si>
    <t>Oyster Bay</t>
  </si>
  <si>
    <t>N</t>
  </si>
  <si>
    <t>Oyster Bay</t>
  </si>
  <si>
    <t>N</t>
  </si>
  <si>
    <t>Oyster Bay</t>
  </si>
  <si>
    <t>N</t>
  </si>
  <si>
    <t>Oyster Bay</t>
  </si>
  <si>
    <t>N</t>
  </si>
  <si>
    <t>Fidalgo</t>
  </si>
  <si>
    <t>S</t>
  </si>
  <si>
    <t>Fidalgo</t>
  </si>
  <si>
    <t>S</t>
  </si>
  <si>
    <t>Fidalgo</t>
  </si>
  <si>
    <t>S</t>
  </si>
  <si>
    <t>Fidalgo</t>
  </si>
  <si>
    <t>N</t>
  </si>
  <si>
    <t>Oyster Bay</t>
  </si>
  <si>
    <t>H</t>
  </si>
  <si>
    <t>Oyster Bay</t>
  </si>
  <si>
    <t>H</t>
  </si>
  <si>
    <t>Oyster Bay</t>
  </si>
  <si>
    <t>H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</si>
  <si>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</si>
  <si>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</si>
  <si>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</si>
  <si>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</si>
  <si>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</si>
  <si>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</si>
  <si>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</si>
  <si>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</si>
  <si>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</si>
  <si>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</si>
  <si>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</si>
  <si>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</si>
  <si>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</si>
  <si>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</si>
  <si>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</si>
  <si>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</si>
  <si>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</si>
  <si>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</si>
  <si>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Fidalgo</t>
  </si>
  <si>
    <t>H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</si>
  <si>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</si>
  <si>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</si>
  <si>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</si>
  <si>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</si>
  <si>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</si>
  <si>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</si>
  <si>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</si>
  <si>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</si>
  <si>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</si>
  <si>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</si>
  <si>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</si>
  <si>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</si>
  <si>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</si>
  <si>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N</t>
  </si>
  <si>
    <t>Manchester</t>
  </si>
  <si>
    <t>H</t>
  </si>
  <si>
    <t>Oyster Bay</t>
  </si>
  <si>
    <t>N</t>
  </si>
  <si>
    <t>Oyster Bay</t>
  </si>
  <si>
    <t>N</t>
  </si>
  <si>
    <t>Oyster Bay</t>
  </si>
  <si>
    <t>N</t>
  </si>
  <si>
    <t>Oyster Bay</t>
  </si>
  <si>
    <t>N</t>
  </si>
  <si>
    <t>Oyster Bay</t>
  </si>
  <si>
    <t>N</t>
  </si>
  <si>
    <t>Oyster Bay</t>
  </si>
  <si>
    <t>N</t>
  </si>
  <si>
    <t>Oyster Bay</t>
  </si>
  <si>
    <t>N</t>
  </si>
  <si>
    <t>Oyster Bay</t>
  </si>
  <si>
    <t>N</t>
  </si>
  <si>
    <t>Oyster Bay</t>
  </si>
  <si>
    <t>H</t>
  </si>
  <si>
    <t>Oyster Bay</t>
  </si>
  <si>
    <t>H</t>
  </si>
  <si>
    <t>Oyster Bay</t>
  </si>
  <si>
    <t>H</t>
  </si>
  <si>
    <t>Oyster Bay</t>
  </si>
  <si>
    <t>H</t>
  </si>
  <si>
    <t>Oyster Bay</t>
  </si>
  <si>
    <t>H</t>
  </si>
  <si>
    <t>Oyster Bay</t>
  </si>
  <si>
    <t>H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</si>
  <si>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</si>
  <si>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</si>
  <si>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</si>
  <si>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</si>
  <si>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</si>
  <si>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</si>
  <si>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</si>
  <si>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</si>
  <si>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</si>
  <si>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</si>
  <si>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</si>
  <si>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</si>
  <si>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</si>
  <si>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</si>
  <si>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</si>
  <si>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</si>
  <si>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</si>
  <si>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</si>
  <si>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</si>
  <si>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</si>
  <si>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</si>
  <si>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</si>
  <si>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</si>
  <si>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</si>
  <si>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</si>
  <si>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</si>
  <si>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</si>
  <si>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</si>
  <si>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</si>
  <si>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</si>
  <si>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</si>
  <si>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</si>
  <si>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</si>
  <si>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</si>
  <si>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</si>
  <si>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</si>
  <si>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</si>
  <si>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</si>
  <si>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</si>
  <si>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</si>
  <si>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</si>
  <si>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</si>
  <si>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Manchester</t>
  </si>
  <si>
    <t>S</t>
  </si>
  <si>
    <t>Manchester</t>
  </si>
  <si>
    <t>S</t>
  </si>
  <si>
    <t>Manchester</t>
  </si>
  <si>
    <t>S</t>
  </si>
  <si>
    <t>Manchester</t>
  </si>
  <si>
    <t>H</t>
  </si>
  <si>
    <t>Oyster Bay</t>
  </si>
  <si>
    <t>H</t>
  </si>
  <si>
    <t>Oyster Bay</t>
  </si>
  <si>
    <t>H</t>
  </si>
  <si>
    <t>Oyster Bay</t>
  </si>
  <si>
    <t>H</t>
  </si>
  <si>
    <t>Oyster Bay</t>
  </si>
  <si>
    <t>H</t>
  </si>
  <si>
    <t>Oyster Bay</t>
  </si>
  <si>
    <t>H</t>
  </si>
  <si>
    <t>Fidalgo</t>
  </si>
  <si>
    <t>H</t>
  </si>
  <si>
    <t>Fidalgo</t>
  </si>
  <si>
    <t>H</t>
  </si>
  <si>
    <t>Manchester</t>
  </si>
  <si>
    <t>H</t>
  </si>
  <si>
    <t>Manchester</t>
  </si>
  <si>
    <t>S</t>
  </si>
  <si>
    <t>Manchester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</si>
  <si>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</si>
  <si>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</si>
  <si>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</si>
  <si>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</si>
  <si>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</si>
  <si>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</si>
  <si>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</si>
  <si>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</si>
  <si>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</si>
  <si>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</si>
  <si>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</si>
  <si>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</si>
  <si>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</si>
  <si>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</si>
  <si>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</si>
  <si>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</si>
  <si>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</si>
  <si>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</si>
  <si>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N</t>
  </si>
  <si>
    <t>Oyster Bay</t>
  </si>
  <si>
    <t>N</t>
  </si>
  <si>
    <t>Oyster Bay</t>
  </si>
  <si>
    <t>N</t>
  </si>
  <si>
    <t>Oyster Bay</t>
  </si>
  <si>
    <t>H</t>
  </si>
  <si>
    <t>Oyster Bay</t>
  </si>
  <si>
    <t>H</t>
  </si>
  <si>
    <t>Oyster Bay</t>
  </si>
  <si>
    <t>H</t>
  </si>
  <si>
    <t>Oyster Bay</t>
  </si>
  <si>
    <t>H</t>
  </si>
  <si>
    <t>Fidalgo</t>
  </si>
  <si>
    <t>H</t>
  </si>
  <si>
    <t>Fidalgo</t>
  </si>
  <si>
    <t>H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</si>
  <si>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</si>
  <si>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</si>
  <si>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</si>
  <si>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</si>
  <si>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</si>
  <si>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</si>
  <si>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</si>
  <si>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</si>
  <si>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</si>
  <si>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</si>
  <si>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Fidalgo</t>
  </si>
  <si>
    <t>S</t>
  </si>
  <si>
    <t>Manchester</t>
  </si>
  <si>
    <t>S</t>
  </si>
  <si>
    <t>Manchester</t>
  </si>
  <si>
    <t>H</t>
  </si>
  <si>
    <t>Oyster Bay</t>
  </si>
  <si>
    <t>N</t>
  </si>
  <si>
    <t>Oyster Bay</t>
  </si>
  <si>
    <t>H</t>
  </si>
  <si>
    <t>Fidalgo</t>
  </si>
  <si>
    <t>S</t>
  </si>
  <si>
    <t>Fidalgo</t>
  </si>
  <si>
    <t>S</t>
  </si>
  <si>
    <t>Fidalgo</t>
  </si>
  <si>
    <t>S</t>
  </si>
  <si>
    <t>Manchester</t>
  </si>
  <si>
    <t>H</t>
  </si>
  <si>
    <t>Manchester</t>
  </si>
  <si>
    <t>H</t>
  </si>
  <si>
    <t>Manchester</t>
  </si>
  <si>
    <t>S</t>
  </si>
  <si>
    <t>Manchester</t>
  </si>
  <si>
    <t>S</t>
  </si>
  <si>
    <t>Manchester</t>
  </si>
  <si>
    <t>S</t>
  </si>
  <si>
    <t>Manchester</t>
  </si>
  <si>
    <t>S</t>
  </si>
  <si>
    <t>Oyster Bay</t>
  </si>
  <si>
    <t>H</t>
  </si>
  <si>
    <t>Oyster Bay</t>
  </si>
  <si>
    <t>H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</si>
  <si>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</si>
  <si>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</si>
  <si>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</si>
  <si>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</si>
  <si>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</si>
  <si>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</si>
  <si>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</si>
  <si>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</si>
  <si>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</si>
  <si>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</si>
  <si>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</si>
  <si>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</si>
  <si>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</si>
  <si>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</si>
  <si>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</si>
  <si>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</si>
  <si>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</si>
  <si>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</si>
  <si>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</si>
  <si>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S</t>
  </si>
  <si>
    <t>Oyster Bay</t>
  </si>
  <si>
    <t>N</t>
  </si>
  <si>
    <t>Oyster Bay</t>
  </si>
  <si>
    <t>N</t>
  </si>
  <si>
    <t>Oyster Bay</t>
  </si>
  <si>
    <t>N</t>
  </si>
  <si>
    <t>Fidalgo</t>
  </si>
  <si>
    <t>S</t>
  </si>
  <si>
    <t>Fidalgo</t>
  </si>
  <si>
    <t>S</t>
  </si>
  <si>
    <t>Fidalgo</t>
  </si>
  <si>
    <t>H</t>
  </si>
  <si>
    <t>Fidalgo</t>
  </si>
  <si>
    <t>H</t>
  </si>
  <si>
    <t>Fidalgo</t>
  </si>
  <si>
    <t>H</t>
  </si>
  <si>
    <t>Fidalgo</t>
  </si>
  <si>
    <t>N</t>
  </si>
  <si>
    <t>Fidalgo</t>
  </si>
  <si>
    <t>N</t>
  </si>
  <si>
    <t>Fidalgo</t>
  </si>
  <si>
    <t>N</t>
  </si>
  <si>
    <t>Fidalgo</t>
  </si>
  <si>
    <t>N</t>
  </si>
  <si>
    <t>Fidalgo</t>
  </si>
  <si>
    <t>N</t>
  </si>
  <si>
    <t>Manchester</t>
  </si>
  <si>
    <t>N</t>
  </si>
  <si>
    <t>Manchester</t>
  </si>
  <si>
    <t>N</t>
  </si>
  <si>
    <t>Manchester</t>
  </si>
  <si>
    <t>N</t>
  </si>
  <si>
    <t>Manchester</t>
  </si>
  <si>
    <t>H</t>
  </si>
  <si>
    <t>Manchester</t>
  </si>
  <si>
    <t>H</t>
  </si>
  <si>
    <t>Manchester</t>
  </si>
  <si>
    <t>S</t>
  </si>
  <si>
    <t>Manchester</t>
  </si>
  <si>
    <t>S</t>
  </si>
  <si>
    <t>OB</t>
  </si>
  <si>
    <t>FB</t>
  </si>
  <si>
    <t>CB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</si>
  <si>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</si>
  <si>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</si>
  <si>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</si>
  <si>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</si>
  <si>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</si>
  <si>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</si>
  <si>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</si>
  <si>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</si>
  <si>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</si>
  <si>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</si>
  <si>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</si>
  <si>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</si>
  <si>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</si>
  <si>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</si>
  <si>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</si>
  <si>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</si>
  <si>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</si>
  <si>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</si>
  <si>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DB</t>
  </si>
  <si>
    <t>Fidalgo Bay</t>
  </si>
  <si>
    <t>North</t>
  </si>
  <si>
    <t>Hood</t>
  </si>
  <si>
    <t>South</t>
  </si>
  <si>
    <t>Counts in a heat map</t>
  </si>
  <si>
    <t xml:space="preserve">error bars are 95% Bias Corrected, accelerated confidence limits. </t>
  </si>
  <si>
    <t>ANOVA, F=18.90, df=2, P&lt;0.001</t>
  </si>
  <si>
    <t>ANOVA, F=27.70, df=2, P&lt;0.001</t>
  </si>
  <si>
    <t>Hood Canal</t>
  </si>
  <si>
    <t>manchester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</si>
</sst>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/>
    <xf numFmtId="14" fontId="2" fillId="2" borderId="1" xfId="0" applyNumberFormat="1" applyFont="1" applyFill="1" applyBorder="1" applyAlignment="1"/>
    <xf numFmtId="0" fontId="1" fillId="0" borderId="0" xfId="0" applyFont="1"/>
    <xf numFmtId="0" fontId="0" fillId="0" borderId="1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population!$G$29:$I$29</c:f>
                <c:numCache>
                  <c:formatCode>General</c:formatCode>
                  <c:ptCount val="3"/>
                  <c:pt idx="0">
                    <c:v>1.2325581395348841</c:v>
                  </c:pt>
                  <c:pt idx="1">
                    <c:v>1.1428571428571423</c:v>
                  </c:pt>
                  <c:pt idx="2">
                    <c:v>0.80991735537190124</c:v>
                  </c:pt>
                </c:numCache>
              </c:numRef>
            </c:plus>
            <c:minus>
              <c:numRef>
                <c:f>population!$G$30:$I$30</c:f>
                <c:numCache>
                  <c:formatCode>General</c:formatCode>
                  <c:ptCount val="3"/>
                  <c:pt idx="0">
                    <c:v>1.3488372093023244</c:v>
                  </c:pt>
                  <c:pt idx="1">
                    <c:v>1.2857142857142847</c:v>
                  </c:pt>
                  <c:pt idx="2">
                    <c:v>0.64462809917355557</c:v>
                  </c:pt>
                </c:numCache>
              </c:numRef>
            </c:minus>
          </c:errBars>
          <c:cat>
            <c:strRef>
              <c:f>population!$G$21:$I$21</c:f>
              <c:strCache>
                <c:ptCount val="3"/>
                <c:pt idx="0">
                  <c:v>Hood Canal</c:v>
                </c:pt>
                <c:pt idx="1">
                  <c:v>North</c:v>
                </c:pt>
                <c:pt idx="2">
                  <c:v>South</c:v>
                </c:pt>
              </c:strCache>
            </c:strRef>
          </c:cat>
          <c:val>
            <c:numRef>
              <c:f>population!$G$28:$I$28</c:f>
              <c:numCache>
                <c:formatCode>General</c:formatCode>
                <c:ptCount val="3"/>
                <c:pt idx="0">
                  <c:v>24.093023255813954</c:v>
                </c:pt>
                <c:pt idx="1">
                  <c:v>29.5</c:v>
                </c:pt>
                <c:pt idx="2">
                  <c:v>27.404958677685951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73376"/>
        <c:axId val="144311040"/>
      </c:barChart>
      <c:catAx>
        <c:axId val="14397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311040"/>
        <c:crosses val="autoZero"/>
        <c:auto val="1"/>
        <c:lblAlgn val="ctr"/>
        <c:lblOffset val="100"/>
        <c:noMultiLvlLbl val="0"/>
      </c:catAx>
      <c:valAx>
        <c:axId val="14431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97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 growout site'!$G$29:$I$29</c:f>
                <c:numCache>
                  <c:formatCode>General</c:formatCode>
                  <c:ptCount val="3"/>
                  <c:pt idx="0">
                    <c:v>0.69600000000000151</c:v>
                  </c:pt>
                  <c:pt idx="1">
                    <c:v>1.3846153846153868</c:v>
                  </c:pt>
                  <c:pt idx="2">
                    <c:v>1.1272727272727252</c:v>
                  </c:pt>
                </c:numCache>
              </c:numRef>
            </c:plus>
            <c:minus>
              <c:numRef>
                <c:f>' growout site'!$G$30:$I$30</c:f>
                <c:numCache>
                  <c:formatCode>General</c:formatCode>
                  <c:ptCount val="3"/>
                  <c:pt idx="0">
                    <c:v>0.65599999999999881</c:v>
                  </c:pt>
                  <c:pt idx="1">
                    <c:v>1.5</c:v>
                  </c:pt>
                  <c:pt idx="2">
                    <c:v>1.0909090909090935</c:v>
                  </c:pt>
                </c:numCache>
              </c:numRef>
            </c:minus>
          </c:errBars>
          <c:cat>
            <c:strRef>
              <c:f>' growout site'!$G$21:$I$21</c:f>
              <c:strCache>
                <c:ptCount val="3"/>
                <c:pt idx="0">
                  <c:v>Oyster Bay</c:v>
                </c:pt>
                <c:pt idx="1">
                  <c:v>Manchester</c:v>
                </c:pt>
                <c:pt idx="2">
                  <c:v>Fidalgo Bay</c:v>
                </c:pt>
              </c:strCache>
            </c:strRef>
          </c:cat>
          <c:val>
            <c:numRef>
              <c:f>' growout site'!$G$28:$I$28</c:f>
              <c:numCache>
                <c:formatCode>General</c:formatCode>
                <c:ptCount val="3"/>
                <c:pt idx="0">
                  <c:v>27.808</c:v>
                </c:pt>
                <c:pt idx="1">
                  <c:v>21.73076923076923</c:v>
                </c:pt>
                <c:pt idx="2">
                  <c:v>28.181818181818183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42336"/>
        <c:axId val="144421248"/>
      </c:barChart>
      <c:catAx>
        <c:axId val="15734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21248"/>
        <c:crosses val="autoZero"/>
        <c:auto val="1"/>
        <c:lblAlgn val="ctr"/>
        <c:lblOffset val="100"/>
        <c:noMultiLvlLbl val="0"/>
      </c:catAx>
      <c:valAx>
        <c:axId val="14442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34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Hood Canal</c:v>
          </c:tx>
          <c:marker>
            <c:symbol val="none"/>
          </c:marker>
          <c:cat>
            <c:strRef>
              <c:f>interaction!$F$2:$H$2</c:f>
              <c:strCache>
                <c:ptCount val="3"/>
                <c:pt idx="0">
                  <c:v>Manchester</c:v>
                </c:pt>
                <c:pt idx="1">
                  <c:v>Fidalgo</c:v>
                </c:pt>
                <c:pt idx="2">
                  <c:v>Oyster Bay</c:v>
                </c:pt>
              </c:strCache>
            </c:strRef>
          </c:cat>
          <c:val>
            <c:numRef>
              <c:f>interaction!$F$3:$H$3</c:f>
              <c:numCache>
                <c:formatCode>General</c:formatCode>
                <c:ptCount val="3"/>
                <c:pt idx="0">
                  <c:v>19.111111111111111</c:v>
                </c:pt>
                <c:pt idx="1">
                  <c:v>22.875</c:v>
                </c:pt>
                <c:pt idx="2">
                  <c:v>26.192307692307693</c:v>
                </c:pt>
              </c:numCache>
            </c:numRef>
          </c:val>
          <c:smooth val="0"/>
        </c:ser>
        <c:ser>
          <c:idx val="1"/>
          <c:order val="1"/>
          <c:tx>
            <c:v>North Sound</c:v>
          </c:tx>
          <c:marker>
            <c:symbol val="none"/>
          </c:marker>
          <c:cat>
            <c:strRef>
              <c:f>interaction!$F$2:$H$2</c:f>
              <c:strCache>
                <c:ptCount val="3"/>
                <c:pt idx="0">
                  <c:v>Manchester</c:v>
                </c:pt>
                <c:pt idx="1">
                  <c:v>Fidalgo</c:v>
                </c:pt>
                <c:pt idx="2">
                  <c:v>Oyster Bay</c:v>
                </c:pt>
              </c:strCache>
            </c:strRef>
          </c:cat>
          <c:val>
            <c:numRef>
              <c:f>interaction!$F$4:$H$4</c:f>
              <c:numCache>
                <c:formatCode>General</c:formatCode>
                <c:ptCount val="3"/>
                <c:pt idx="0">
                  <c:v>25.5</c:v>
                </c:pt>
                <c:pt idx="1">
                  <c:v>29.875</c:v>
                </c:pt>
                <c:pt idx="2">
                  <c:v>29.933333333333334</c:v>
                </c:pt>
              </c:numCache>
            </c:numRef>
          </c:val>
          <c:smooth val="0"/>
        </c:ser>
        <c:ser>
          <c:idx val="2"/>
          <c:order val="2"/>
          <c:tx>
            <c:v>South Sound</c:v>
          </c:tx>
          <c:marker>
            <c:symbol val="none"/>
          </c:marker>
          <c:cat>
            <c:strRef>
              <c:f>interaction!$F$2:$H$2</c:f>
              <c:strCache>
                <c:ptCount val="3"/>
                <c:pt idx="0">
                  <c:v>Manchester</c:v>
                </c:pt>
                <c:pt idx="1">
                  <c:v>Fidalgo</c:v>
                </c:pt>
                <c:pt idx="2">
                  <c:v>Oyster Bay</c:v>
                </c:pt>
              </c:strCache>
            </c:strRef>
          </c:cat>
          <c:val>
            <c:numRef>
              <c:f>interaction!$F$5:$H$5</c:f>
              <c:numCache>
                <c:formatCode>General</c:formatCode>
                <c:ptCount val="3"/>
                <c:pt idx="0">
                  <c:v>22.384615384615383</c:v>
                </c:pt>
                <c:pt idx="1">
                  <c:v>28.923076923076923</c:v>
                </c:pt>
                <c:pt idx="2">
                  <c:v>27.492753623188406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12640"/>
        <c:axId val="156251264"/>
      </c:lineChart>
      <c:catAx>
        <c:axId val="16611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51264"/>
        <c:crosses val="autoZero"/>
        <c:auto val="1"/>
        <c:lblAlgn val="ctr"/>
        <c:lblOffset val="100"/>
        <c:noMultiLvlLbl val="0"/>
      </c:catAx>
      <c:valAx>
        <c:axId val="156251264"/>
        <c:scaling>
          <c:orientation val="minMax"/>
          <c:min val="1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11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1</xdr:row>
      <xdr:rowOff>42862</xdr:rowOff>
    </xdr:from>
    <xdr:to>
      <xdr:col>21</xdr:col>
      <xdr:colOff>238125</xdr:colOff>
      <xdr:row>17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1</xdr:row>
      <xdr:rowOff>80962</xdr:rowOff>
    </xdr:from>
    <xdr:to>
      <xdr:col>20</xdr:col>
      <xdr:colOff>476250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23</xdr:row>
      <xdr:rowOff>0</xdr:rowOff>
    </xdr:from>
    <xdr:to>
      <xdr:col>9</xdr:col>
      <xdr:colOff>209448</xdr:colOff>
      <xdr:row>38</xdr:row>
      <xdr:rowOff>123506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3724275"/>
          <a:ext cx="819048" cy="2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7</xdr:col>
      <xdr:colOff>171022</xdr:colOff>
      <xdr:row>43</xdr:row>
      <xdr:rowOff>47215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3428572" cy="3285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90487</xdr:rowOff>
    </xdr:from>
    <xdr:to>
      <xdr:col>13</xdr:col>
      <xdr:colOff>361950</xdr:colOff>
      <xdr:row>31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PopTools/PopTools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nctions"/>
      <sheetName val="Reg"/>
      <sheetName val="RegArray"/>
      <sheetName val="Temp"/>
      <sheetName val="Timeline"/>
    </sheetNames>
    <definedNames>
      <definedName name="bootmean"/>
      <definedName name="dChiTest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09"/>
  <sheetViews>
    <sheetView topLeftCell="A134" workbookViewId="0">
      <selection activeCell="C7" sqref="C7:D206"/>
    </sheetView>
  </sheetViews>
  <sheetFormatPr defaultColWidth="14.42578125" defaultRowHeight="15.75" customHeight="1" x14ac:dyDescent="0.2"/>
  <sheetData>
    <row r="1" spans="1: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ht="15.75" hidden="1" customHeight="1" x14ac:dyDescent="0.2">
      <c r="A2" s="2">
        <v>41815</v>
      </c>
      <c r="B2" s="1" t="s">
        <v>92</v>
      </c>
      <c r="C2" s="1" t="s">
        <v>93</v>
      </c>
      <c r="D2" s="1">
        <v>15</v>
      </c>
    </row>
    <row r="3" spans="1:6" ht="15.75" hidden="1" customHeight="1" x14ac:dyDescent="0.2">
      <c r="A3" s="2">
        <v>41843</v>
      </c>
      <c r="B3" s="1" t="s">
        <v>274</v>
      </c>
      <c r="C3" s="1" t="s">
        <v>275</v>
      </c>
      <c r="D3" s="1">
        <v>15</v>
      </c>
    </row>
    <row r="4" spans="1:6" ht="15.75" hidden="1" customHeight="1" x14ac:dyDescent="0.2">
      <c r="A4" s="2">
        <v>41864</v>
      </c>
      <c r="B4" s="1" t="s">
        <v>410</v>
      </c>
      <c r="C4" s="1" t="s">
        <v>411</v>
      </c>
      <c r="D4" s="1">
        <v>15</v>
      </c>
    </row>
    <row r="5" spans="1:6" ht="15.75" hidden="1" customHeight="1" x14ac:dyDescent="0.2">
      <c r="A5" s="2">
        <v>41836</v>
      </c>
      <c r="B5" s="1" t="s">
        <v>258</v>
      </c>
      <c r="C5" s="1" t="s">
        <v>259</v>
      </c>
      <c r="D5" s="1">
        <v>17</v>
      </c>
    </row>
    <row r="6" spans="1:6" ht="15.75" hidden="1" customHeight="1" x14ac:dyDescent="0.2">
      <c r="A6" s="2">
        <v>41850</v>
      </c>
      <c r="B6" s="1" t="s">
        <v>328</v>
      </c>
      <c r="C6" s="1" t="s">
        <v>329</v>
      </c>
      <c r="D6" s="1">
        <v>20</v>
      </c>
    </row>
    <row r="7" spans="1:6" ht="15.75" customHeight="1" x14ac:dyDescent="0.2">
      <c r="A7" s="2">
        <v>41802</v>
      </c>
      <c r="B7" s="1" t="s">
        <v>42</v>
      </c>
      <c r="C7" s="1" t="s">
        <v>43</v>
      </c>
      <c r="D7" s="1">
        <v>19</v>
      </c>
    </row>
    <row r="8" spans="1:6" ht="15.75" hidden="1" customHeight="1" x14ac:dyDescent="0.2">
      <c r="A8" s="2">
        <v>41838</v>
      </c>
      <c r="B8" s="1" t="s">
        <v>270</v>
      </c>
      <c r="C8" s="1" t="s">
        <v>271</v>
      </c>
      <c r="D8" s="1">
        <v>19</v>
      </c>
      <c r="F8" s="1"/>
    </row>
    <row r="9" spans="1:6" ht="15.75" hidden="1" customHeight="1" x14ac:dyDescent="0.2">
      <c r="A9" s="2">
        <v>41838</v>
      </c>
      <c r="B9" s="1" t="s">
        <v>272</v>
      </c>
      <c r="C9" s="1" t="s">
        <v>273</v>
      </c>
      <c r="D9" s="1">
        <v>20</v>
      </c>
      <c r="F9" s="1"/>
    </row>
    <row r="10" spans="1:6" ht="15.75" customHeight="1" x14ac:dyDescent="0.2">
      <c r="A10" s="2">
        <v>41837</v>
      </c>
      <c r="B10" s="1" t="s">
        <v>262</v>
      </c>
      <c r="C10" s="1" t="s">
        <v>263</v>
      </c>
      <c r="D10" s="1">
        <v>20</v>
      </c>
      <c r="F10" s="1"/>
    </row>
    <row r="11" spans="1:6" ht="15.75" hidden="1" customHeight="1" x14ac:dyDescent="0.2">
      <c r="A11" s="2">
        <v>41829</v>
      </c>
      <c r="B11" s="1" t="s">
        <v>180</v>
      </c>
      <c r="C11" s="1" t="s">
        <v>181</v>
      </c>
      <c r="D11" s="1">
        <v>21</v>
      </c>
      <c r="F11" s="1"/>
    </row>
    <row r="12" spans="1:6" ht="15.75" hidden="1" customHeight="1" x14ac:dyDescent="0.2">
      <c r="A12" s="2">
        <v>41864</v>
      </c>
      <c r="B12" s="1" t="s">
        <v>408</v>
      </c>
      <c r="C12" s="1" t="s">
        <v>409</v>
      </c>
      <c r="D12" s="1">
        <v>21</v>
      </c>
      <c r="F12" s="1"/>
    </row>
    <row r="13" spans="1:6" ht="15.75" customHeight="1" x14ac:dyDescent="0.2">
      <c r="A13" s="2">
        <v>41788</v>
      </c>
      <c r="B13" s="1" t="s">
        <v>14</v>
      </c>
      <c r="C13" s="1" t="s">
        <v>15</v>
      </c>
      <c r="D13" s="1">
        <v>24</v>
      </c>
      <c r="F13" s="1"/>
    </row>
    <row r="14" spans="1:6" ht="15.75" hidden="1" customHeight="1" x14ac:dyDescent="0.2">
      <c r="A14" s="2">
        <v>41845</v>
      </c>
      <c r="B14" s="1" t="s">
        <v>310</v>
      </c>
      <c r="C14" s="1" t="s">
        <v>311</v>
      </c>
      <c r="D14" s="1">
        <v>20</v>
      </c>
      <c r="F14" s="1"/>
    </row>
    <row r="15" spans="1:6" ht="15.75" hidden="1" customHeight="1" x14ac:dyDescent="0.2">
      <c r="A15" s="2">
        <v>41859</v>
      </c>
      <c r="B15" s="1" t="s">
        <v>390</v>
      </c>
      <c r="C15" s="1" t="s">
        <v>391</v>
      </c>
      <c r="D15" s="1">
        <v>20</v>
      </c>
      <c r="F15" s="1"/>
    </row>
    <row r="16" spans="1:6" ht="15.75" hidden="1" customHeight="1" x14ac:dyDescent="0.2">
      <c r="A16" s="2">
        <v>41845</v>
      </c>
      <c r="B16" s="1" t="s">
        <v>312</v>
      </c>
      <c r="C16" s="1" t="s">
        <v>313</v>
      </c>
      <c r="D16" s="1">
        <v>22</v>
      </c>
      <c r="F16" s="1"/>
    </row>
    <row r="17" spans="1:6" ht="15.75" customHeight="1" x14ac:dyDescent="0.2">
      <c r="A17" s="2">
        <v>41795</v>
      </c>
      <c r="B17" s="1" t="s">
        <v>26</v>
      </c>
      <c r="C17" s="1" t="s">
        <v>27</v>
      </c>
      <c r="D17" s="1">
        <v>24</v>
      </c>
      <c r="F17" s="1"/>
    </row>
    <row r="18" spans="1:6" ht="15.75" hidden="1" customHeight="1" x14ac:dyDescent="0.2">
      <c r="A18" s="2">
        <v>41857</v>
      </c>
      <c r="B18" s="1" t="s">
        <v>340</v>
      </c>
      <c r="C18" s="1" t="s">
        <v>341</v>
      </c>
      <c r="D18" s="1">
        <v>24</v>
      </c>
      <c r="F18" s="1"/>
    </row>
    <row r="19" spans="1:6" ht="15.75" hidden="1" customHeight="1" x14ac:dyDescent="0.2">
      <c r="A19" s="2">
        <v>41857</v>
      </c>
      <c r="B19" s="1" t="s">
        <v>342</v>
      </c>
      <c r="C19" s="1" t="s">
        <v>343</v>
      </c>
      <c r="D19" s="1">
        <v>24</v>
      </c>
      <c r="F19" s="1"/>
    </row>
    <row r="20" spans="1:6" ht="15.75" hidden="1" customHeight="1" x14ac:dyDescent="0.2">
      <c r="A20" s="2">
        <v>41864</v>
      </c>
      <c r="B20" s="1" t="s">
        <v>406</v>
      </c>
      <c r="C20" s="1" t="s">
        <v>407</v>
      </c>
      <c r="D20" s="1">
        <v>22</v>
      </c>
      <c r="F20" s="1"/>
    </row>
    <row r="21" spans="1:6" ht="15.75" customHeight="1" x14ac:dyDescent="0.2">
      <c r="A21" s="2">
        <v>41795</v>
      </c>
      <c r="B21" s="1" t="s">
        <v>24</v>
      </c>
      <c r="C21" s="1" t="s">
        <v>25</v>
      </c>
      <c r="D21" s="1">
        <v>25</v>
      </c>
      <c r="F21" s="1"/>
    </row>
    <row r="22" spans="1:6" ht="15.75" hidden="1" customHeight="1" x14ac:dyDescent="0.2">
      <c r="A22" s="2">
        <v>41864</v>
      </c>
      <c r="B22" s="1" t="s">
        <v>404</v>
      </c>
      <c r="C22" s="1" t="s">
        <v>405</v>
      </c>
      <c r="D22" s="1">
        <v>24</v>
      </c>
      <c r="F22" s="1"/>
    </row>
    <row r="23" spans="1:6" ht="12.75" hidden="1" x14ac:dyDescent="0.2">
      <c r="A23" s="2">
        <v>41824</v>
      </c>
      <c r="B23" s="1" t="s">
        <v>164</v>
      </c>
      <c r="C23" s="1" t="s">
        <v>165</v>
      </c>
      <c r="D23" s="1">
        <v>23</v>
      </c>
      <c r="F23" s="1"/>
    </row>
    <row r="24" spans="1:6" ht="12.75" hidden="1" x14ac:dyDescent="0.2">
      <c r="A24" s="2">
        <v>41859</v>
      </c>
      <c r="B24" s="1" t="s">
        <v>388</v>
      </c>
      <c r="C24" s="1" t="s">
        <v>389</v>
      </c>
      <c r="D24" s="1">
        <v>29</v>
      </c>
      <c r="F24" s="1"/>
    </row>
    <row r="25" spans="1:6" ht="12.75" x14ac:dyDescent="0.2">
      <c r="A25" s="2">
        <v>41823</v>
      </c>
      <c r="B25" s="1" t="s">
        <v>140</v>
      </c>
      <c r="C25" s="1" t="s">
        <v>141</v>
      </c>
      <c r="D25" s="1">
        <v>25</v>
      </c>
      <c r="F25" s="1"/>
    </row>
    <row r="26" spans="1:6" ht="12.75" x14ac:dyDescent="0.2">
      <c r="A26" s="2">
        <v>41823</v>
      </c>
      <c r="B26" s="1" t="s">
        <v>144</v>
      </c>
      <c r="C26" s="1" t="s">
        <v>145</v>
      </c>
      <c r="D26" s="1">
        <v>25</v>
      </c>
      <c r="F26" s="1"/>
    </row>
    <row r="27" spans="1:6" ht="12.75" x14ac:dyDescent="0.2">
      <c r="A27" s="2">
        <v>41844</v>
      </c>
      <c r="B27" s="1" t="s">
        <v>302</v>
      </c>
      <c r="C27" s="1" t="s">
        <v>303</v>
      </c>
      <c r="D27" s="1">
        <v>25</v>
      </c>
      <c r="F27" s="1"/>
    </row>
    <row r="28" spans="1:6" ht="12.75" x14ac:dyDescent="0.2">
      <c r="A28" s="2">
        <v>41844</v>
      </c>
      <c r="B28" s="1" t="s">
        <v>308</v>
      </c>
      <c r="C28" s="1" t="s">
        <v>309</v>
      </c>
      <c r="D28" s="1">
        <v>25</v>
      </c>
      <c r="F28" s="1"/>
    </row>
    <row r="29" spans="1:6" ht="12.75" x14ac:dyDescent="0.2">
      <c r="A29" s="2">
        <v>41823</v>
      </c>
      <c r="B29" s="1" t="s">
        <v>142</v>
      </c>
      <c r="C29" s="1" t="s">
        <v>143</v>
      </c>
      <c r="D29" s="1">
        <v>26</v>
      </c>
      <c r="F29" s="1"/>
    </row>
    <row r="30" spans="1:6" ht="12.75" hidden="1" x14ac:dyDescent="0.2">
      <c r="A30" s="2">
        <v>41815</v>
      </c>
      <c r="B30" s="1" t="s">
        <v>90</v>
      </c>
      <c r="C30" s="1" t="s">
        <v>91</v>
      </c>
      <c r="D30" s="1">
        <v>25</v>
      </c>
      <c r="F30" s="1"/>
    </row>
    <row r="31" spans="1:6" ht="12.75" hidden="1" x14ac:dyDescent="0.2">
      <c r="A31" s="2">
        <v>41864</v>
      </c>
      <c r="B31" s="1" t="s">
        <v>402</v>
      </c>
      <c r="C31" s="1" t="s">
        <v>403</v>
      </c>
      <c r="D31" s="1">
        <v>31</v>
      </c>
      <c r="F31" s="1"/>
    </row>
    <row r="32" spans="1:6" ht="12.75" hidden="1" x14ac:dyDescent="0.2">
      <c r="A32" s="2">
        <v>41836</v>
      </c>
      <c r="B32" s="1" t="s">
        <v>254</v>
      </c>
      <c r="C32" s="1" t="s">
        <v>255</v>
      </c>
      <c r="D32" s="1">
        <v>16</v>
      </c>
      <c r="F32" s="1"/>
    </row>
    <row r="33" spans="1:6" ht="12.75" hidden="1" x14ac:dyDescent="0.2">
      <c r="A33" s="2">
        <v>41859</v>
      </c>
      <c r="B33" s="1" t="s">
        <v>386</v>
      </c>
      <c r="C33" s="1" t="s">
        <v>387</v>
      </c>
      <c r="D33" s="1">
        <v>30</v>
      </c>
      <c r="F33" s="1"/>
    </row>
    <row r="34" spans="1:6" ht="12.75" x14ac:dyDescent="0.2">
      <c r="A34" s="2">
        <v>41830</v>
      </c>
      <c r="B34" s="1" t="s">
        <v>204</v>
      </c>
      <c r="C34" s="1" t="s">
        <v>205</v>
      </c>
      <c r="D34" s="1">
        <v>26</v>
      </c>
      <c r="F34" s="1"/>
    </row>
    <row r="35" spans="1:6" ht="12.75" hidden="1" x14ac:dyDescent="0.2">
      <c r="A35" s="2">
        <v>41808</v>
      </c>
      <c r="B35" s="1" t="s">
        <v>58</v>
      </c>
      <c r="C35" s="1" t="s">
        <v>59</v>
      </c>
      <c r="D35" s="1">
        <v>19</v>
      </c>
      <c r="F35" s="1"/>
    </row>
    <row r="36" spans="1:6" ht="12.75" x14ac:dyDescent="0.2">
      <c r="A36" s="2">
        <v>41830</v>
      </c>
      <c r="B36" s="1" t="s">
        <v>206</v>
      </c>
      <c r="C36" s="1" t="s">
        <v>207</v>
      </c>
      <c r="D36" s="1">
        <v>26</v>
      </c>
      <c r="F36" s="1"/>
    </row>
    <row r="37" spans="1:6" ht="12.75" x14ac:dyDescent="0.2">
      <c r="A37" s="2">
        <v>41837</v>
      </c>
      <c r="B37" s="1" t="s">
        <v>264</v>
      </c>
      <c r="C37" s="1" t="s">
        <v>265</v>
      </c>
      <c r="D37" s="1">
        <v>26</v>
      </c>
      <c r="F37" s="1"/>
    </row>
    <row r="38" spans="1:6" ht="12.75" hidden="1" x14ac:dyDescent="0.2">
      <c r="A38" s="2">
        <v>41864</v>
      </c>
      <c r="B38" s="1" t="s">
        <v>414</v>
      </c>
      <c r="C38" s="1" t="s">
        <v>415</v>
      </c>
      <c r="D38" s="1">
        <v>19</v>
      </c>
      <c r="F38" s="1"/>
    </row>
    <row r="39" spans="1:6" ht="12.75" hidden="1" x14ac:dyDescent="0.2">
      <c r="A39" s="2">
        <v>41836</v>
      </c>
      <c r="B39" s="1" t="s">
        <v>256</v>
      </c>
      <c r="C39" s="1" t="s">
        <v>257</v>
      </c>
      <c r="D39" s="1">
        <v>20</v>
      </c>
      <c r="F39" s="1"/>
    </row>
    <row r="40" spans="1:6" ht="12.75" x14ac:dyDescent="0.2">
      <c r="A40" s="2">
        <v>41837</v>
      </c>
      <c r="B40" s="1" t="s">
        <v>266</v>
      </c>
      <c r="C40" s="1" t="s">
        <v>267</v>
      </c>
      <c r="D40" s="1">
        <v>26</v>
      </c>
      <c r="F40" s="1"/>
    </row>
    <row r="41" spans="1:6" ht="12.75" x14ac:dyDescent="0.2">
      <c r="A41" s="2">
        <v>41844</v>
      </c>
      <c r="B41" s="1" t="s">
        <v>304</v>
      </c>
      <c r="C41" s="1" t="s">
        <v>305</v>
      </c>
      <c r="D41" s="1">
        <v>26</v>
      </c>
      <c r="F41" s="1"/>
    </row>
    <row r="42" spans="1:6" ht="12.75" hidden="1" x14ac:dyDescent="0.2">
      <c r="A42" s="2">
        <v>41836</v>
      </c>
      <c r="B42" s="1" t="s">
        <v>252</v>
      </c>
      <c r="C42" s="1" t="s">
        <v>253</v>
      </c>
      <c r="D42" s="1">
        <v>22</v>
      </c>
      <c r="F42" s="1"/>
    </row>
    <row r="43" spans="1:6" ht="12.75" hidden="1" x14ac:dyDescent="0.2">
      <c r="A43" s="2">
        <v>41857</v>
      </c>
      <c r="B43" s="1" t="s">
        <v>346</v>
      </c>
      <c r="C43" s="1" t="s">
        <v>347</v>
      </c>
      <c r="D43" s="1">
        <v>22</v>
      </c>
      <c r="F43" s="1"/>
    </row>
    <row r="44" spans="1:6" ht="12.75" hidden="1" x14ac:dyDescent="0.2">
      <c r="A44" s="2">
        <v>41843</v>
      </c>
      <c r="B44" s="1" t="s">
        <v>278</v>
      </c>
      <c r="C44" s="1" t="s">
        <v>279</v>
      </c>
      <c r="D44" s="1">
        <v>23</v>
      </c>
      <c r="F44" s="1"/>
    </row>
    <row r="45" spans="1:6" ht="12.75" x14ac:dyDescent="0.2">
      <c r="A45" s="2">
        <v>41816</v>
      </c>
      <c r="B45" s="1" t="s">
        <v>98</v>
      </c>
      <c r="C45" s="1" t="s">
        <v>99</v>
      </c>
      <c r="D45" s="1">
        <v>27</v>
      </c>
      <c r="F45" s="1"/>
    </row>
    <row r="46" spans="1:6" ht="12.75" x14ac:dyDescent="0.2">
      <c r="A46" s="2">
        <v>41830</v>
      </c>
      <c r="B46" s="1" t="s">
        <v>198</v>
      </c>
      <c r="C46" s="1" t="s">
        <v>199</v>
      </c>
      <c r="D46" s="1">
        <v>27</v>
      </c>
      <c r="F46" s="1"/>
    </row>
    <row r="47" spans="1:6" ht="12.75" x14ac:dyDescent="0.2">
      <c r="A47" s="2">
        <v>41830</v>
      </c>
      <c r="B47" s="1" t="s">
        <v>200</v>
      </c>
      <c r="C47" s="1" t="s">
        <v>201</v>
      </c>
      <c r="D47" s="1">
        <v>27</v>
      </c>
    </row>
    <row r="48" spans="1:6" ht="12.75" x14ac:dyDescent="0.2">
      <c r="A48" s="2">
        <v>41830</v>
      </c>
      <c r="B48" s="1" t="s">
        <v>208</v>
      </c>
      <c r="C48" s="1" t="s">
        <v>209</v>
      </c>
      <c r="D48" s="1">
        <v>27</v>
      </c>
    </row>
    <row r="49" spans="1:4" ht="12.75" x14ac:dyDescent="0.2">
      <c r="A49" s="2">
        <v>41837</v>
      </c>
      <c r="B49" s="1" t="s">
        <v>268</v>
      </c>
      <c r="C49" s="1" t="s">
        <v>269</v>
      </c>
      <c r="D49" s="1">
        <v>27</v>
      </c>
    </row>
    <row r="50" spans="1:4" ht="12.75" x14ac:dyDescent="0.2">
      <c r="A50" s="2">
        <v>41830</v>
      </c>
      <c r="B50" s="1" t="s">
        <v>202</v>
      </c>
      <c r="C50" s="1" t="s">
        <v>203</v>
      </c>
      <c r="D50" s="1">
        <v>28</v>
      </c>
    </row>
    <row r="51" spans="1:4" ht="12.75" x14ac:dyDescent="0.2">
      <c r="A51" s="2">
        <v>41844</v>
      </c>
      <c r="B51" s="1" t="s">
        <v>306</v>
      </c>
      <c r="C51" s="1" t="s">
        <v>307</v>
      </c>
      <c r="D51" s="1">
        <v>28</v>
      </c>
    </row>
    <row r="52" spans="1:4" ht="12.75" hidden="1" x14ac:dyDescent="0.2">
      <c r="A52" s="2">
        <v>41859</v>
      </c>
      <c r="B52" s="1" t="s">
        <v>392</v>
      </c>
      <c r="C52" s="1" t="s">
        <v>393</v>
      </c>
      <c r="D52" s="1">
        <v>19</v>
      </c>
    </row>
    <row r="53" spans="1:4" ht="12.75" x14ac:dyDescent="0.2">
      <c r="A53" s="2">
        <v>41858</v>
      </c>
      <c r="B53" s="1" t="s">
        <v>352</v>
      </c>
      <c r="C53" s="1" t="s">
        <v>353</v>
      </c>
      <c r="D53" s="1">
        <v>29</v>
      </c>
    </row>
    <row r="54" spans="1:4" ht="12.75" x14ac:dyDescent="0.2">
      <c r="A54" s="2">
        <v>41837</v>
      </c>
      <c r="B54" s="1" t="s">
        <v>260</v>
      </c>
      <c r="C54" s="1" t="s">
        <v>261</v>
      </c>
      <c r="D54" s="1">
        <v>30</v>
      </c>
    </row>
    <row r="55" spans="1:4" ht="12.75" x14ac:dyDescent="0.2">
      <c r="A55" s="2">
        <v>41858</v>
      </c>
      <c r="B55" s="1" t="s">
        <v>354</v>
      </c>
      <c r="C55" s="1" t="s">
        <v>355</v>
      </c>
      <c r="D55" s="1">
        <v>31</v>
      </c>
    </row>
    <row r="56" spans="1:4" ht="12.75" hidden="1" x14ac:dyDescent="0.2">
      <c r="A56" s="2">
        <v>41824</v>
      </c>
      <c r="B56" s="1" t="s">
        <v>178</v>
      </c>
      <c r="C56" s="1" t="s">
        <v>179</v>
      </c>
      <c r="D56" s="1">
        <v>28</v>
      </c>
    </row>
    <row r="57" spans="1:4" ht="12.75" hidden="1" x14ac:dyDescent="0.2">
      <c r="A57" s="2">
        <v>41859</v>
      </c>
      <c r="B57" s="1" t="s">
        <v>400</v>
      </c>
      <c r="C57" s="1" t="s">
        <v>401</v>
      </c>
      <c r="D57" s="1">
        <v>29</v>
      </c>
    </row>
    <row r="58" spans="1:4" ht="12.75" hidden="1" x14ac:dyDescent="0.2">
      <c r="A58" s="2">
        <v>41850</v>
      </c>
      <c r="B58" s="1" t="s">
        <v>326</v>
      </c>
      <c r="C58" s="1" t="s">
        <v>327</v>
      </c>
      <c r="D58" s="1">
        <v>24</v>
      </c>
    </row>
    <row r="59" spans="1:4" ht="12.75" x14ac:dyDescent="0.2">
      <c r="A59" s="2">
        <v>41851</v>
      </c>
      <c r="B59" s="1" t="s">
        <v>332</v>
      </c>
      <c r="C59" s="1" t="s">
        <v>333</v>
      </c>
      <c r="D59" s="1">
        <v>32</v>
      </c>
    </row>
    <row r="60" spans="1:4" ht="12.75" x14ac:dyDescent="0.2">
      <c r="A60" s="2">
        <v>41802</v>
      </c>
      <c r="B60" s="1" t="s">
        <v>40</v>
      </c>
      <c r="C60" s="1" t="s">
        <v>41</v>
      </c>
      <c r="D60" s="1">
        <v>20</v>
      </c>
    </row>
    <row r="61" spans="1:4" ht="12.75" x14ac:dyDescent="0.2">
      <c r="A61" s="2">
        <v>41830</v>
      </c>
      <c r="B61" s="1" t="s">
        <v>184</v>
      </c>
      <c r="C61" s="1" t="s">
        <v>185</v>
      </c>
      <c r="D61" s="1">
        <v>22</v>
      </c>
    </row>
    <row r="62" spans="1:4" ht="12.75" x14ac:dyDescent="0.2">
      <c r="A62" s="2">
        <v>41816</v>
      </c>
      <c r="B62" s="1" t="s">
        <v>94</v>
      </c>
      <c r="C62" s="1" t="s">
        <v>95</v>
      </c>
      <c r="D62" s="1">
        <v>25</v>
      </c>
    </row>
    <row r="63" spans="1:4" ht="12.75" hidden="1" x14ac:dyDescent="0.2">
      <c r="A63" s="2">
        <v>41796</v>
      </c>
      <c r="B63" s="1" t="s">
        <v>30</v>
      </c>
      <c r="C63" s="1" t="s">
        <v>31</v>
      </c>
      <c r="D63" s="1">
        <v>31</v>
      </c>
    </row>
    <row r="64" spans="1:4" ht="12.75" hidden="1" x14ac:dyDescent="0.2">
      <c r="A64" s="2">
        <v>41817</v>
      </c>
      <c r="B64" s="1" t="s">
        <v>138</v>
      </c>
      <c r="C64" s="1" t="s">
        <v>139</v>
      </c>
      <c r="D64" s="1">
        <v>31</v>
      </c>
    </row>
    <row r="65" spans="1:4" ht="12.75" x14ac:dyDescent="0.2">
      <c r="A65" s="2">
        <v>41809</v>
      </c>
      <c r="B65" s="1" t="s">
        <v>62</v>
      </c>
      <c r="C65" s="1" t="s">
        <v>63</v>
      </c>
      <c r="D65" s="1">
        <v>26</v>
      </c>
    </row>
    <row r="66" spans="1:4" ht="12.75" x14ac:dyDescent="0.2">
      <c r="A66" s="2">
        <v>41788</v>
      </c>
      <c r="B66" s="1" t="s">
        <v>16</v>
      </c>
      <c r="C66" s="1" t="s">
        <v>17</v>
      </c>
      <c r="D66" s="1">
        <v>27</v>
      </c>
    </row>
    <row r="67" spans="1:4" ht="12.75" x14ac:dyDescent="0.2">
      <c r="A67" s="2">
        <v>41788</v>
      </c>
      <c r="B67" s="1" t="s">
        <v>18</v>
      </c>
      <c r="C67" s="1" t="s">
        <v>19</v>
      </c>
      <c r="D67" s="1">
        <v>28</v>
      </c>
    </row>
    <row r="68" spans="1:4" ht="12.75" hidden="1" x14ac:dyDescent="0.2">
      <c r="A68" s="2">
        <v>41859</v>
      </c>
      <c r="B68" s="1" t="s">
        <v>398</v>
      </c>
      <c r="C68" s="1" t="s">
        <v>399</v>
      </c>
      <c r="D68" s="1">
        <v>32</v>
      </c>
    </row>
    <row r="69" spans="1:4" ht="12.75" hidden="1" x14ac:dyDescent="0.2">
      <c r="A69" s="2">
        <v>41857</v>
      </c>
      <c r="B69" s="1" t="s">
        <v>344</v>
      </c>
      <c r="C69" s="1" t="s">
        <v>345</v>
      </c>
      <c r="D69" s="1">
        <v>24</v>
      </c>
    </row>
    <row r="70" spans="1:4" ht="12.75" hidden="1" x14ac:dyDescent="0.2">
      <c r="A70" s="2">
        <v>41857</v>
      </c>
      <c r="B70" s="1" t="s">
        <v>348</v>
      </c>
      <c r="C70" s="1" t="s">
        <v>349</v>
      </c>
      <c r="D70" s="1">
        <v>25</v>
      </c>
    </row>
    <row r="71" spans="1:4" ht="12.75" hidden="1" x14ac:dyDescent="0.2">
      <c r="A71" s="2">
        <v>41857</v>
      </c>
      <c r="B71" s="1" t="s">
        <v>350</v>
      </c>
      <c r="C71" s="1" t="s">
        <v>351</v>
      </c>
      <c r="D71" s="1">
        <v>25</v>
      </c>
    </row>
    <row r="72" spans="1:4" ht="12.75" x14ac:dyDescent="0.2">
      <c r="A72" s="2">
        <v>41816</v>
      </c>
      <c r="B72" s="1" t="s">
        <v>128</v>
      </c>
      <c r="C72" s="1" t="s">
        <v>129</v>
      </c>
      <c r="D72" s="1">
        <v>28</v>
      </c>
    </row>
    <row r="73" spans="1:4" ht="12.75" x14ac:dyDescent="0.2">
      <c r="A73" s="2">
        <v>41830</v>
      </c>
      <c r="B73" s="1" t="s">
        <v>194</v>
      </c>
      <c r="C73" s="1" t="s">
        <v>195</v>
      </c>
      <c r="D73" s="1">
        <v>28</v>
      </c>
    </row>
    <row r="74" spans="1:4" ht="12.75" x14ac:dyDescent="0.2">
      <c r="A74" s="2">
        <v>41844</v>
      </c>
      <c r="B74" s="1" t="s">
        <v>298</v>
      </c>
      <c r="C74" s="1" t="s">
        <v>299</v>
      </c>
      <c r="D74" s="1">
        <v>28</v>
      </c>
    </row>
    <row r="75" spans="1:4" ht="12.75" x14ac:dyDescent="0.2">
      <c r="A75" s="2">
        <v>41858</v>
      </c>
      <c r="B75" s="1" t="s">
        <v>376</v>
      </c>
      <c r="C75" s="1" t="s">
        <v>377</v>
      </c>
      <c r="D75" s="1">
        <v>28</v>
      </c>
    </row>
    <row r="76" spans="1:4" ht="12.75" x14ac:dyDescent="0.2">
      <c r="A76" s="2">
        <v>41809</v>
      </c>
      <c r="B76" s="1" t="s">
        <v>60</v>
      </c>
      <c r="C76" s="1" t="s">
        <v>61</v>
      </c>
      <c r="D76" s="1">
        <v>29</v>
      </c>
    </row>
    <row r="77" spans="1:4" ht="12.75" x14ac:dyDescent="0.2">
      <c r="A77" s="2">
        <v>41816</v>
      </c>
      <c r="B77" s="1" t="s">
        <v>124</v>
      </c>
      <c r="C77" s="1" t="s">
        <v>125</v>
      </c>
      <c r="D77" s="1">
        <v>29</v>
      </c>
    </row>
    <row r="78" spans="1:4" ht="12.75" x14ac:dyDescent="0.2">
      <c r="A78" s="2">
        <v>41795</v>
      </c>
      <c r="B78" s="1" t="s">
        <v>28</v>
      </c>
      <c r="C78" s="1" t="s">
        <v>29</v>
      </c>
      <c r="D78" s="1">
        <v>30</v>
      </c>
    </row>
    <row r="79" spans="1:4" ht="12.75" x14ac:dyDescent="0.2">
      <c r="A79" s="2">
        <v>41809</v>
      </c>
      <c r="B79" s="1" t="s">
        <v>64</v>
      </c>
      <c r="C79" s="1" t="s">
        <v>65</v>
      </c>
      <c r="D79" s="1">
        <v>30</v>
      </c>
    </row>
    <row r="80" spans="1:4" ht="12.75" x14ac:dyDescent="0.2">
      <c r="A80" s="2">
        <v>41816</v>
      </c>
      <c r="B80" s="1" t="s">
        <v>130</v>
      </c>
      <c r="C80" s="1" t="s">
        <v>131</v>
      </c>
      <c r="D80" s="1">
        <v>30</v>
      </c>
    </row>
    <row r="81" spans="1:4" ht="12.75" hidden="1" x14ac:dyDescent="0.2">
      <c r="A81" s="2">
        <v>41859</v>
      </c>
      <c r="B81" s="1" t="s">
        <v>394</v>
      </c>
      <c r="C81" s="1" t="s">
        <v>395</v>
      </c>
      <c r="D81" s="1">
        <v>34</v>
      </c>
    </row>
    <row r="82" spans="1:4" ht="12.75" hidden="1" x14ac:dyDescent="0.2">
      <c r="A82" s="2">
        <v>41859</v>
      </c>
      <c r="B82" s="1" t="s">
        <v>396</v>
      </c>
      <c r="C82" s="1" t="s">
        <v>397</v>
      </c>
      <c r="D82" s="1">
        <v>35</v>
      </c>
    </row>
    <row r="83" spans="1:4" ht="12.75" hidden="1" x14ac:dyDescent="0.2">
      <c r="A83" s="2">
        <v>41824</v>
      </c>
      <c r="B83" s="1" t="s">
        <v>176</v>
      </c>
      <c r="C83" s="1" t="s">
        <v>177</v>
      </c>
      <c r="D83" s="1">
        <v>21</v>
      </c>
    </row>
    <row r="84" spans="1:4" ht="12.75" x14ac:dyDescent="0.2">
      <c r="A84" s="2">
        <v>41830</v>
      </c>
      <c r="B84" s="1" t="s">
        <v>182</v>
      </c>
      <c r="C84" s="1" t="s">
        <v>183</v>
      </c>
      <c r="D84" s="1">
        <v>30</v>
      </c>
    </row>
    <row r="85" spans="1:4" ht="12.75" x14ac:dyDescent="0.2">
      <c r="A85" s="2">
        <v>41844</v>
      </c>
      <c r="B85" s="1" t="s">
        <v>300</v>
      </c>
      <c r="C85" s="1" t="s">
        <v>301</v>
      </c>
      <c r="D85" s="1">
        <v>30</v>
      </c>
    </row>
    <row r="86" spans="1:4" ht="12.75" x14ac:dyDescent="0.2">
      <c r="A86" s="2">
        <v>41851</v>
      </c>
      <c r="B86" s="1" t="s">
        <v>330</v>
      </c>
      <c r="C86" s="1" t="s">
        <v>331</v>
      </c>
      <c r="D86" s="1">
        <v>30</v>
      </c>
    </row>
    <row r="87" spans="1:4" ht="12.75" x14ac:dyDescent="0.2">
      <c r="A87" s="2">
        <v>41858</v>
      </c>
      <c r="B87" s="1" t="s">
        <v>378</v>
      </c>
      <c r="C87" s="1" t="s">
        <v>379</v>
      </c>
      <c r="D87" s="1">
        <v>30</v>
      </c>
    </row>
    <row r="88" spans="1:4" ht="12.75" x14ac:dyDescent="0.2">
      <c r="A88" s="2">
        <v>41816</v>
      </c>
      <c r="B88" s="1" t="s">
        <v>96</v>
      </c>
      <c r="C88" s="1" t="s">
        <v>97</v>
      </c>
      <c r="D88" s="1">
        <v>31</v>
      </c>
    </row>
    <row r="89" spans="1:4" ht="12.75" hidden="1" x14ac:dyDescent="0.2">
      <c r="A89" s="2">
        <v>41803</v>
      </c>
      <c r="B89" s="1" t="s">
        <v>50</v>
      </c>
      <c r="C89" s="1" t="s">
        <v>51</v>
      </c>
      <c r="D89" s="1">
        <v>25</v>
      </c>
    </row>
    <row r="90" spans="1:4" ht="12.75" x14ac:dyDescent="0.2">
      <c r="A90" s="2">
        <v>41816</v>
      </c>
      <c r="B90" s="1" t="s">
        <v>122</v>
      </c>
      <c r="C90" s="1" t="s">
        <v>123</v>
      </c>
      <c r="D90" s="1">
        <v>31</v>
      </c>
    </row>
    <row r="91" spans="1:4" ht="12.75" x14ac:dyDescent="0.2">
      <c r="A91" s="2">
        <v>41830</v>
      </c>
      <c r="B91" s="1" t="s">
        <v>190</v>
      </c>
      <c r="C91" s="1" t="s">
        <v>191</v>
      </c>
      <c r="D91" s="1">
        <v>31</v>
      </c>
    </row>
    <row r="92" spans="1:4" ht="12.75" hidden="1" x14ac:dyDescent="0.2">
      <c r="A92" s="2">
        <v>41803</v>
      </c>
      <c r="B92" s="1" t="s">
        <v>56</v>
      </c>
      <c r="C92" s="1" t="s">
        <v>57</v>
      </c>
      <c r="D92" s="1">
        <v>25</v>
      </c>
    </row>
    <row r="93" spans="1:4" ht="12.75" x14ac:dyDescent="0.2">
      <c r="A93" s="2">
        <v>41802</v>
      </c>
      <c r="B93" s="1" t="s">
        <v>38</v>
      </c>
      <c r="C93" s="1" t="s">
        <v>39</v>
      </c>
      <c r="D93" s="1">
        <v>32</v>
      </c>
    </row>
    <row r="94" spans="1:4" ht="12.75" x14ac:dyDescent="0.2">
      <c r="A94" s="2">
        <v>41830</v>
      </c>
      <c r="B94" s="1" t="s">
        <v>196</v>
      </c>
      <c r="C94" s="1" t="s">
        <v>197</v>
      </c>
      <c r="D94" s="1">
        <v>32</v>
      </c>
    </row>
    <row r="95" spans="1:4" ht="12.75" x14ac:dyDescent="0.2">
      <c r="A95" s="2">
        <v>41830</v>
      </c>
      <c r="B95" s="1" t="s">
        <v>192</v>
      </c>
      <c r="C95" s="1" t="s">
        <v>193</v>
      </c>
      <c r="D95" s="1">
        <v>33</v>
      </c>
    </row>
    <row r="96" spans="1:4" ht="12.75" x14ac:dyDescent="0.2">
      <c r="A96" s="2">
        <v>41844</v>
      </c>
      <c r="B96" s="1" t="s">
        <v>296</v>
      </c>
      <c r="C96" s="1" t="s">
        <v>297</v>
      </c>
      <c r="D96" s="1">
        <v>33</v>
      </c>
    </row>
    <row r="97" spans="1:4" ht="12.75" x14ac:dyDescent="0.2">
      <c r="A97" s="2">
        <v>41830</v>
      </c>
      <c r="B97" s="1" t="s">
        <v>188</v>
      </c>
      <c r="C97" s="1" t="s">
        <v>189</v>
      </c>
      <c r="D97" s="1">
        <v>35</v>
      </c>
    </row>
    <row r="98" spans="1:4" ht="12.75" x14ac:dyDescent="0.2">
      <c r="A98" s="2">
        <v>41816</v>
      </c>
      <c r="B98" s="1" t="s">
        <v>126</v>
      </c>
      <c r="C98" s="1" t="s">
        <v>127</v>
      </c>
      <c r="D98" s="1">
        <v>36</v>
      </c>
    </row>
    <row r="99" spans="1:4" ht="12.75" x14ac:dyDescent="0.2">
      <c r="A99" s="2">
        <v>41858</v>
      </c>
      <c r="B99" s="1" t="s">
        <v>380</v>
      </c>
      <c r="C99" s="1" t="s">
        <v>381</v>
      </c>
      <c r="D99" s="1">
        <v>37</v>
      </c>
    </row>
    <row r="100" spans="1:4" ht="12.75" x14ac:dyDescent="0.2">
      <c r="A100" s="2">
        <v>41830</v>
      </c>
      <c r="B100" s="1" t="s">
        <v>186</v>
      </c>
      <c r="C100" s="1" t="s">
        <v>187</v>
      </c>
      <c r="D100" s="1">
        <v>39</v>
      </c>
    </row>
    <row r="101" spans="1:4" ht="12.75" x14ac:dyDescent="0.2">
      <c r="A101" s="2">
        <v>41802</v>
      </c>
      <c r="B101" s="1" t="s">
        <v>36</v>
      </c>
      <c r="C101" s="1" t="s">
        <v>37</v>
      </c>
      <c r="D101" s="1">
        <v>19</v>
      </c>
    </row>
    <row r="102" spans="1:4" ht="12.75" x14ac:dyDescent="0.2">
      <c r="A102" s="2">
        <v>41809</v>
      </c>
      <c r="B102" s="1" t="s">
        <v>84</v>
      </c>
      <c r="C102" s="1" t="s">
        <v>85</v>
      </c>
      <c r="D102" s="1">
        <v>21</v>
      </c>
    </row>
    <row r="103" spans="1:4" ht="12.75" x14ac:dyDescent="0.2">
      <c r="A103" s="2">
        <v>41809</v>
      </c>
      <c r="B103" s="1" t="s">
        <v>68</v>
      </c>
      <c r="C103" s="1" t="s">
        <v>69</v>
      </c>
      <c r="D103" s="1">
        <v>22</v>
      </c>
    </row>
    <row r="104" spans="1:4" ht="12.75" hidden="1" x14ac:dyDescent="0.2">
      <c r="A104" s="2">
        <v>41817</v>
      </c>
      <c r="B104" s="1" t="s">
        <v>134</v>
      </c>
      <c r="C104" s="1" t="s">
        <v>135</v>
      </c>
      <c r="D104" s="1">
        <v>25</v>
      </c>
    </row>
    <row r="105" spans="1:4" ht="12.75" hidden="1" x14ac:dyDescent="0.2">
      <c r="A105" s="2">
        <v>41831</v>
      </c>
      <c r="B105" s="1" t="s">
        <v>232</v>
      </c>
      <c r="C105" s="1" t="s">
        <v>233</v>
      </c>
      <c r="D105" s="1">
        <v>25</v>
      </c>
    </row>
    <row r="106" spans="1:4" ht="12.75" hidden="1" x14ac:dyDescent="0.2">
      <c r="A106" s="2">
        <v>41831</v>
      </c>
      <c r="B106" s="1" t="s">
        <v>246</v>
      </c>
      <c r="C106" s="1" t="s">
        <v>247</v>
      </c>
      <c r="D106" s="1">
        <v>25</v>
      </c>
    </row>
    <row r="107" spans="1:4" ht="12.75" x14ac:dyDescent="0.2">
      <c r="A107" s="2">
        <v>41809</v>
      </c>
      <c r="B107" s="1" t="s">
        <v>82</v>
      </c>
      <c r="C107" s="1" t="s">
        <v>83</v>
      </c>
      <c r="D107" s="1">
        <v>22</v>
      </c>
    </row>
    <row r="108" spans="1:4" ht="12.75" x14ac:dyDescent="0.2">
      <c r="A108" s="2">
        <v>41830</v>
      </c>
      <c r="B108" s="1" t="s">
        <v>210</v>
      </c>
      <c r="C108" s="1" t="s">
        <v>211</v>
      </c>
      <c r="D108" s="1">
        <v>22</v>
      </c>
    </row>
    <row r="109" spans="1:4" ht="12.75" hidden="1" x14ac:dyDescent="0.2">
      <c r="A109" s="2">
        <v>41845</v>
      </c>
      <c r="B109" s="1" t="s">
        <v>316</v>
      </c>
      <c r="C109" s="1" t="s">
        <v>317</v>
      </c>
      <c r="D109" s="1">
        <v>25</v>
      </c>
    </row>
    <row r="110" spans="1:4" ht="12.75" hidden="1" x14ac:dyDescent="0.2">
      <c r="A110" s="2">
        <v>41864</v>
      </c>
      <c r="B110" s="1" t="s">
        <v>412</v>
      </c>
      <c r="C110" s="1" t="s">
        <v>413</v>
      </c>
      <c r="D110" s="1">
        <v>25</v>
      </c>
    </row>
    <row r="111" spans="1:4" ht="12.75" x14ac:dyDescent="0.2">
      <c r="A111" s="2">
        <v>41830</v>
      </c>
      <c r="B111" s="1" t="s">
        <v>212</v>
      </c>
      <c r="C111" s="1" t="s">
        <v>213</v>
      </c>
      <c r="D111" s="1">
        <v>22</v>
      </c>
    </row>
    <row r="112" spans="1:4" ht="12.75" x14ac:dyDescent="0.2">
      <c r="A112" s="2">
        <v>41795</v>
      </c>
      <c r="B112" s="1" t="s">
        <v>20</v>
      </c>
      <c r="C112" s="1" t="s">
        <v>21</v>
      </c>
      <c r="D112" s="1">
        <v>23</v>
      </c>
    </row>
    <row r="113" spans="1:4" ht="12.75" x14ac:dyDescent="0.2">
      <c r="A113" s="2">
        <v>41830</v>
      </c>
      <c r="B113" s="1" t="s">
        <v>224</v>
      </c>
      <c r="C113" s="1" t="s">
        <v>225</v>
      </c>
      <c r="D113" s="1">
        <v>24</v>
      </c>
    </row>
    <row r="114" spans="1:4" ht="12.75" x14ac:dyDescent="0.2">
      <c r="A114" s="2">
        <v>41844</v>
      </c>
      <c r="B114" s="1" t="s">
        <v>280</v>
      </c>
      <c r="C114" s="1" t="s">
        <v>281</v>
      </c>
      <c r="D114" s="1">
        <v>24</v>
      </c>
    </row>
    <row r="115" spans="1:4" ht="12.75" x14ac:dyDescent="0.2">
      <c r="A115" s="2">
        <v>41788</v>
      </c>
      <c r="B115" s="1" t="s">
        <v>10</v>
      </c>
      <c r="C115" s="1" t="s">
        <v>11</v>
      </c>
      <c r="D115" s="1">
        <v>25</v>
      </c>
    </row>
    <row r="116" spans="1:4" ht="12.75" x14ac:dyDescent="0.2">
      <c r="A116" s="2">
        <v>41809</v>
      </c>
      <c r="B116" s="1" t="s">
        <v>72</v>
      </c>
      <c r="C116" s="1" t="s">
        <v>73</v>
      </c>
      <c r="D116" s="1">
        <v>25</v>
      </c>
    </row>
    <row r="117" spans="1:4" ht="12.75" x14ac:dyDescent="0.2">
      <c r="A117" s="2">
        <v>41816</v>
      </c>
      <c r="B117" s="1" t="s">
        <v>102</v>
      </c>
      <c r="C117" s="1" t="s">
        <v>103</v>
      </c>
      <c r="D117" s="1">
        <v>25</v>
      </c>
    </row>
    <row r="118" spans="1:4" ht="12.75" x14ac:dyDescent="0.2">
      <c r="A118" s="2">
        <v>41816</v>
      </c>
      <c r="B118" s="1" t="s">
        <v>112</v>
      </c>
      <c r="C118" s="1" t="s">
        <v>113</v>
      </c>
      <c r="D118" s="1">
        <v>25</v>
      </c>
    </row>
    <row r="119" spans="1:4" ht="12.75" hidden="1" x14ac:dyDescent="0.2">
      <c r="A119" s="2">
        <v>41803</v>
      </c>
      <c r="B119" s="1" t="s">
        <v>46</v>
      </c>
      <c r="C119" s="1" t="s">
        <v>47</v>
      </c>
      <c r="D119" s="1">
        <v>26</v>
      </c>
    </row>
    <row r="120" spans="1:4" ht="12.75" x14ac:dyDescent="0.2">
      <c r="A120" s="2">
        <v>41823</v>
      </c>
      <c r="B120" s="1" t="s">
        <v>156</v>
      </c>
      <c r="C120" s="1" t="s">
        <v>157</v>
      </c>
      <c r="D120" s="1">
        <v>25</v>
      </c>
    </row>
    <row r="121" spans="1:4" ht="12.75" x14ac:dyDescent="0.2">
      <c r="A121" s="2">
        <v>41823</v>
      </c>
      <c r="B121" s="1" t="s">
        <v>162</v>
      </c>
      <c r="C121" s="1" t="s">
        <v>163</v>
      </c>
      <c r="D121" s="1">
        <v>25</v>
      </c>
    </row>
    <row r="122" spans="1:4" ht="12.75" x14ac:dyDescent="0.2">
      <c r="A122" s="2">
        <v>41830</v>
      </c>
      <c r="B122" s="1" t="s">
        <v>214</v>
      </c>
      <c r="C122" s="1" t="s">
        <v>215</v>
      </c>
      <c r="D122" s="1">
        <v>25</v>
      </c>
    </row>
    <row r="123" spans="1:4" ht="12.75" x14ac:dyDescent="0.2">
      <c r="A123" s="2">
        <v>41830</v>
      </c>
      <c r="B123" s="1" t="s">
        <v>222</v>
      </c>
      <c r="C123" s="1" t="s">
        <v>223</v>
      </c>
      <c r="D123" s="1">
        <v>25</v>
      </c>
    </row>
    <row r="124" spans="1:4" ht="12.75" x14ac:dyDescent="0.2">
      <c r="A124" s="2">
        <v>41844</v>
      </c>
      <c r="B124" s="1" t="s">
        <v>290</v>
      </c>
      <c r="C124" s="1" t="s">
        <v>291</v>
      </c>
      <c r="D124" s="1">
        <v>25</v>
      </c>
    </row>
    <row r="125" spans="1:4" ht="12.75" hidden="1" x14ac:dyDescent="0.2">
      <c r="A125" s="2">
        <v>41803</v>
      </c>
      <c r="B125" s="1" t="s">
        <v>48</v>
      </c>
      <c r="C125" s="1" t="s">
        <v>49</v>
      </c>
      <c r="D125" s="1">
        <v>26</v>
      </c>
    </row>
    <row r="126" spans="1:4" ht="12.75" x14ac:dyDescent="0.2">
      <c r="A126" s="2">
        <v>41858</v>
      </c>
      <c r="B126" s="1" t="s">
        <v>372</v>
      </c>
      <c r="C126" s="1" t="s">
        <v>373</v>
      </c>
      <c r="D126" s="1">
        <v>25</v>
      </c>
    </row>
    <row r="127" spans="1:4" ht="12.75" x14ac:dyDescent="0.2">
      <c r="A127" s="2">
        <v>41858</v>
      </c>
      <c r="B127" s="1" t="s">
        <v>374</v>
      </c>
      <c r="C127" s="1" t="s">
        <v>375</v>
      </c>
      <c r="D127" s="1">
        <v>25</v>
      </c>
    </row>
    <row r="128" spans="1:4" ht="12.75" x14ac:dyDescent="0.2">
      <c r="A128" s="2">
        <v>41788</v>
      </c>
      <c r="B128" s="1" t="s">
        <v>6</v>
      </c>
      <c r="C128" s="1" t="s">
        <v>7</v>
      </c>
      <c r="D128" s="1">
        <v>26</v>
      </c>
    </row>
    <row r="129" spans="1:4" ht="12.75" hidden="1" x14ac:dyDescent="0.2">
      <c r="A129" s="2">
        <v>41803</v>
      </c>
      <c r="B129" s="1" t="s">
        <v>52</v>
      </c>
      <c r="C129" s="1" t="s">
        <v>53</v>
      </c>
      <c r="D129" s="1">
        <v>26</v>
      </c>
    </row>
    <row r="130" spans="1:4" ht="12.75" hidden="1" x14ac:dyDescent="0.2">
      <c r="A130" s="2">
        <v>41817</v>
      </c>
      <c r="B130" s="1" t="s">
        <v>136</v>
      </c>
      <c r="C130" s="1" t="s">
        <v>137</v>
      </c>
      <c r="D130" s="1">
        <v>26</v>
      </c>
    </row>
    <row r="131" spans="1:4" ht="12.75" x14ac:dyDescent="0.2">
      <c r="A131" s="2">
        <v>41788</v>
      </c>
      <c r="B131" s="1" t="s">
        <v>8</v>
      </c>
      <c r="C131" s="1" t="s">
        <v>9</v>
      </c>
      <c r="D131" s="1">
        <v>26</v>
      </c>
    </row>
    <row r="132" spans="1:4" ht="12.75" x14ac:dyDescent="0.2">
      <c r="A132" s="2">
        <v>41802</v>
      </c>
      <c r="B132" s="1" t="s">
        <v>34</v>
      </c>
      <c r="C132" s="1" t="s">
        <v>35</v>
      </c>
      <c r="D132" s="1">
        <v>26</v>
      </c>
    </row>
    <row r="133" spans="1:4" ht="12.75" x14ac:dyDescent="0.2">
      <c r="A133" s="2">
        <v>41809</v>
      </c>
      <c r="B133" s="1" t="s">
        <v>70</v>
      </c>
      <c r="C133" s="1" t="s">
        <v>71</v>
      </c>
      <c r="D133" s="1">
        <v>26</v>
      </c>
    </row>
    <row r="134" spans="1:4" ht="12.75" x14ac:dyDescent="0.2">
      <c r="A134" s="2">
        <v>41809</v>
      </c>
      <c r="B134" s="1" t="s">
        <v>74</v>
      </c>
      <c r="C134" s="1" t="s">
        <v>75</v>
      </c>
      <c r="D134" s="1">
        <v>26</v>
      </c>
    </row>
    <row r="135" spans="1:4" ht="12.75" hidden="1" x14ac:dyDescent="0.2">
      <c r="A135" s="2">
        <v>41831</v>
      </c>
      <c r="B135" s="1" t="s">
        <v>234</v>
      </c>
      <c r="C135" s="1" t="s">
        <v>235</v>
      </c>
      <c r="D135" s="1">
        <v>26</v>
      </c>
    </row>
    <row r="136" spans="1:4" ht="12.75" x14ac:dyDescent="0.2">
      <c r="A136" s="2">
        <v>41816</v>
      </c>
      <c r="B136" s="1" t="s">
        <v>108</v>
      </c>
      <c r="C136" s="1" t="s">
        <v>109</v>
      </c>
      <c r="D136" s="1">
        <v>26</v>
      </c>
    </row>
    <row r="137" spans="1:4" ht="12.75" x14ac:dyDescent="0.2">
      <c r="A137" s="2">
        <v>41816</v>
      </c>
      <c r="B137" s="1" t="s">
        <v>114</v>
      </c>
      <c r="C137" s="1" t="s">
        <v>115</v>
      </c>
      <c r="D137" s="1">
        <v>26</v>
      </c>
    </row>
    <row r="138" spans="1:4" ht="12.75" x14ac:dyDescent="0.2">
      <c r="A138" s="2">
        <v>41823</v>
      </c>
      <c r="B138" s="1" t="s">
        <v>146</v>
      </c>
      <c r="C138" s="1" t="s">
        <v>147</v>
      </c>
      <c r="D138" s="1">
        <v>26</v>
      </c>
    </row>
    <row r="139" spans="1:4" ht="12.75" hidden="1" x14ac:dyDescent="0.2">
      <c r="A139" s="2">
        <v>41810</v>
      </c>
      <c r="B139" s="1" t="s">
        <v>88</v>
      </c>
      <c r="C139" s="1" t="s">
        <v>89</v>
      </c>
      <c r="D139" s="1">
        <v>27</v>
      </c>
    </row>
    <row r="140" spans="1:4" ht="12.75" x14ac:dyDescent="0.2">
      <c r="A140" s="2">
        <v>41823</v>
      </c>
      <c r="B140" s="1" t="s">
        <v>150</v>
      </c>
      <c r="C140" s="1" t="s">
        <v>151</v>
      </c>
      <c r="D140" s="1">
        <v>26</v>
      </c>
    </row>
    <row r="141" spans="1:4" ht="12.75" x14ac:dyDescent="0.2">
      <c r="A141" s="2">
        <v>41844</v>
      </c>
      <c r="B141" s="1" t="s">
        <v>292</v>
      </c>
      <c r="C141" s="1" t="s">
        <v>293</v>
      </c>
      <c r="D141" s="1">
        <v>26</v>
      </c>
    </row>
    <row r="142" spans="1:4" ht="12.75" hidden="1" x14ac:dyDescent="0.2">
      <c r="A142" s="2">
        <v>41817</v>
      </c>
      <c r="B142" s="1" t="s">
        <v>132</v>
      </c>
      <c r="C142" s="1" t="s">
        <v>133</v>
      </c>
      <c r="D142" s="1">
        <v>27</v>
      </c>
    </row>
    <row r="143" spans="1:4" ht="12.75" x14ac:dyDescent="0.2">
      <c r="A143" s="2">
        <v>41858</v>
      </c>
      <c r="B143" s="1" t="s">
        <v>370</v>
      </c>
      <c r="C143" s="1" t="s">
        <v>371</v>
      </c>
      <c r="D143" s="1">
        <v>26</v>
      </c>
    </row>
    <row r="144" spans="1:4" ht="12.75" x14ac:dyDescent="0.2">
      <c r="A144" s="2">
        <v>41802</v>
      </c>
      <c r="B144" s="1" t="s">
        <v>32</v>
      </c>
      <c r="C144" s="1" t="s">
        <v>33</v>
      </c>
      <c r="D144" s="1">
        <v>27</v>
      </c>
    </row>
    <row r="145" spans="1:4" ht="12.75" x14ac:dyDescent="0.2">
      <c r="A145" s="2">
        <v>41809</v>
      </c>
      <c r="B145" s="1" t="s">
        <v>66</v>
      </c>
      <c r="C145" s="1" t="s">
        <v>67</v>
      </c>
      <c r="D145" s="1">
        <v>27</v>
      </c>
    </row>
    <row r="146" spans="1:4" ht="12.75" x14ac:dyDescent="0.2">
      <c r="A146" s="2">
        <v>41816</v>
      </c>
      <c r="B146" s="1" t="s">
        <v>120</v>
      </c>
      <c r="C146" s="1" t="s">
        <v>121</v>
      </c>
      <c r="D146" s="1">
        <v>27</v>
      </c>
    </row>
    <row r="147" spans="1:4" ht="12.75" x14ac:dyDescent="0.2">
      <c r="A147" s="2">
        <v>41830</v>
      </c>
      <c r="B147" s="1" t="s">
        <v>218</v>
      </c>
      <c r="C147" s="1" t="s">
        <v>219</v>
      </c>
      <c r="D147" s="1">
        <v>27</v>
      </c>
    </row>
    <row r="148" spans="1:4" ht="12.75" x14ac:dyDescent="0.2">
      <c r="A148" s="2">
        <v>41830</v>
      </c>
      <c r="B148" s="1" t="s">
        <v>220</v>
      </c>
      <c r="C148" s="1" t="s">
        <v>221</v>
      </c>
      <c r="D148" s="1">
        <v>27</v>
      </c>
    </row>
    <row r="149" spans="1:4" ht="12.75" x14ac:dyDescent="0.2">
      <c r="A149" s="2">
        <v>41844</v>
      </c>
      <c r="B149" s="1" t="s">
        <v>294</v>
      </c>
      <c r="C149" s="1" t="s">
        <v>295</v>
      </c>
      <c r="D149" s="1">
        <v>27</v>
      </c>
    </row>
    <row r="150" spans="1:4" ht="12.75" hidden="1" x14ac:dyDescent="0.2">
      <c r="A150" s="2">
        <v>41831</v>
      </c>
      <c r="B150" s="1" t="s">
        <v>230</v>
      </c>
      <c r="C150" s="1" t="s">
        <v>231</v>
      </c>
      <c r="D150" s="1">
        <v>27</v>
      </c>
    </row>
    <row r="151" spans="1:4" ht="12.75" x14ac:dyDescent="0.2">
      <c r="A151" s="2">
        <v>41858</v>
      </c>
      <c r="B151" s="1" t="s">
        <v>366</v>
      </c>
      <c r="C151" s="1" t="s">
        <v>367</v>
      </c>
      <c r="D151" s="1">
        <v>27</v>
      </c>
    </row>
    <row r="152" spans="1:4" ht="12.75" x14ac:dyDescent="0.2">
      <c r="A152" s="2">
        <v>41788</v>
      </c>
      <c r="B152" s="1" t="s">
        <v>12</v>
      </c>
      <c r="C152" s="1" t="s">
        <v>13</v>
      </c>
      <c r="D152" s="1">
        <v>28</v>
      </c>
    </row>
    <row r="153" spans="1:4" ht="12.75" hidden="1" x14ac:dyDescent="0.2">
      <c r="A153" s="2">
        <v>41831</v>
      </c>
      <c r="B153" s="1" t="s">
        <v>242</v>
      </c>
      <c r="C153" s="1" t="s">
        <v>243</v>
      </c>
      <c r="D153" s="1">
        <v>27</v>
      </c>
    </row>
    <row r="154" spans="1:4" ht="12.75" x14ac:dyDescent="0.2">
      <c r="A154" s="2">
        <v>41809</v>
      </c>
      <c r="B154" s="1" t="s">
        <v>76</v>
      </c>
      <c r="C154" s="1" t="s">
        <v>77</v>
      </c>
      <c r="D154" s="1">
        <v>28</v>
      </c>
    </row>
    <row r="155" spans="1:4" ht="12.75" x14ac:dyDescent="0.2">
      <c r="A155" s="2">
        <v>41816</v>
      </c>
      <c r="B155" s="1" t="s">
        <v>104</v>
      </c>
      <c r="C155" s="1" t="s">
        <v>105</v>
      </c>
      <c r="D155" s="1">
        <v>28</v>
      </c>
    </row>
    <row r="156" spans="1:4" ht="12.75" x14ac:dyDescent="0.2">
      <c r="A156" s="2">
        <v>41816</v>
      </c>
      <c r="B156" s="1" t="s">
        <v>116</v>
      </c>
      <c r="C156" s="1" t="s">
        <v>117</v>
      </c>
      <c r="D156" s="1">
        <v>28</v>
      </c>
    </row>
    <row r="157" spans="1:4" ht="12.75" hidden="1" x14ac:dyDescent="0.2">
      <c r="A157" s="2">
        <v>41803</v>
      </c>
      <c r="B157" s="1" t="s">
        <v>54</v>
      </c>
      <c r="C157" s="1" t="s">
        <v>55</v>
      </c>
      <c r="D157" s="1">
        <v>28</v>
      </c>
    </row>
    <row r="158" spans="1:4" ht="12.75" hidden="1" x14ac:dyDescent="0.2">
      <c r="A158" s="2">
        <v>41831</v>
      </c>
      <c r="B158" s="1" t="s">
        <v>238</v>
      </c>
      <c r="C158" s="1" t="s">
        <v>239</v>
      </c>
      <c r="D158" s="1">
        <v>28</v>
      </c>
    </row>
    <row r="159" spans="1:4" ht="12.75" x14ac:dyDescent="0.2">
      <c r="A159" s="2">
        <v>41823</v>
      </c>
      <c r="B159" s="1" t="s">
        <v>148</v>
      </c>
      <c r="C159" s="1" t="s">
        <v>149</v>
      </c>
      <c r="D159" s="1">
        <v>28</v>
      </c>
    </row>
    <row r="160" spans="1:4" ht="12.75" x14ac:dyDescent="0.2">
      <c r="A160" s="2">
        <v>41823</v>
      </c>
      <c r="B160" s="1" t="s">
        <v>158</v>
      </c>
      <c r="C160" s="1" t="s">
        <v>159</v>
      </c>
      <c r="D160" s="1">
        <v>28</v>
      </c>
    </row>
    <row r="161" spans="1:4" ht="12.75" x14ac:dyDescent="0.2">
      <c r="A161" s="2">
        <v>41830</v>
      </c>
      <c r="B161" s="1" t="s">
        <v>216</v>
      </c>
      <c r="C161" s="1" t="s">
        <v>217</v>
      </c>
      <c r="D161" s="1">
        <v>28</v>
      </c>
    </row>
    <row r="162" spans="1:4" ht="12.75" x14ac:dyDescent="0.2">
      <c r="A162" s="2">
        <v>41795</v>
      </c>
      <c r="B162" s="1" t="s">
        <v>22</v>
      </c>
      <c r="C162" s="1" t="s">
        <v>23</v>
      </c>
      <c r="D162" s="1">
        <v>29</v>
      </c>
    </row>
    <row r="163" spans="1:4" ht="12.75" hidden="1" x14ac:dyDescent="0.2">
      <c r="A163" s="2">
        <v>41845</v>
      </c>
      <c r="B163" s="1" t="s">
        <v>314</v>
      </c>
      <c r="C163" s="1" t="s">
        <v>315</v>
      </c>
      <c r="D163" s="1">
        <v>29</v>
      </c>
    </row>
    <row r="164" spans="1:4" ht="12.75" hidden="1" x14ac:dyDescent="0.2">
      <c r="A164" s="2">
        <v>41803</v>
      </c>
      <c r="B164" s="1" t="s">
        <v>44</v>
      </c>
      <c r="C164" s="1" t="s">
        <v>45</v>
      </c>
      <c r="D164" s="1">
        <v>30</v>
      </c>
    </row>
    <row r="165" spans="1:4" ht="12.75" hidden="1" x14ac:dyDescent="0.2">
      <c r="A165" s="2">
        <v>41824</v>
      </c>
      <c r="B165" s="1" t="s">
        <v>166</v>
      </c>
      <c r="C165" s="1" t="s">
        <v>167</v>
      </c>
      <c r="D165" s="1">
        <v>30</v>
      </c>
    </row>
    <row r="166" spans="1:4" ht="12.75" hidden="1" x14ac:dyDescent="0.2">
      <c r="A166" s="2">
        <v>41831</v>
      </c>
      <c r="B166" s="1" t="s">
        <v>236</v>
      </c>
      <c r="C166" s="1" t="s">
        <v>237</v>
      </c>
      <c r="D166" s="1">
        <v>30</v>
      </c>
    </row>
    <row r="167" spans="1:4" ht="12.75" x14ac:dyDescent="0.2">
      <c r="A167" s="2">
        <v>41809</v>
      </c>
      <c r="B167" s="1" t="s">
        <v>86</v>
      </c>
      <c r="C167" s="1" t="s">
        <v>87</v>
      </c>
      <c r="D167" s="1">
        <v>29</v>
      </c>
    </row>
    <row r="168" spans="1:4" ht="12.75" hidden="1" x14ac:dyDescent="0.2">
      <c r="A168" s="2">
        <v>41831</v>
      </c>
      <c r="B168" s="1" t="s">
        <v>240</v>
      </c>
      <c r="C168" s="1" t="s">
        <v>241</v>
      </c>
      <c r="D168" s="1">
        <v>30</v>
      </c>
    </row>
    <row r="169" spans="1:4" ht="12.75" x14ac:dyDescent="0.2">
      <c r="A169" s="2">
        <v>41816</v>
      </c>
      <c r="B169" s="1" t="s">
        <v>100</v>
      </c>
      <c r="C169" s="1" t="s">
        <v>101</v>
      </c>
      <c r="D169" s="1">
        <v>29</v>
      </c>
    </row>
    <row r="170" spans="1:4" ht="12.75" x14ac:dyDescent="0.2">
      <c r="A170" s="2">
        <v>41823</v>
      </c>
      <c r="B170" s="1" t="s">
        <v>160</v>
      </c>
      <c r="C170" s="1" t="s">
        <v>161</v>
      </c>
      <c r="D170" s="1">
        <v>29</v>
      </c>
    </row>
    <row r="171" spans="1:4" ht="12.75" x14ac:dyDescent="0.2">
      <c r="A171" s="2">
        <v>41858</v>
      </c>
      <c r="B171" s="1" t="s">
        <v>368</v>
      </c>
      <c r="C171" s="1" t="s">
        <v>369</v>
      </c>
      <c r="D171" s="1">
        <v>29</v>
      </c>
    </row>
    <row r="172" spans="1:4" ht="12.75" hidden="1" x14ac:dyDescent="0.2">
      <c r="A172" s="2">
        <v>41845</v>
      </c>
      <c r="B172" s="1" t="s">
        <v>318</v>
      </c>
      <c r="C172" s="1" t="s">
        <v>319</v>
      </c>
      <c r="D172" s="1">
        <v>30</v>
      </c>
    </row>
    <row r="173" spans="1:4" ht="12.75" x14ac:dyDescent="0.2">
      <c r="A173" s="2">
        <v>41816</v>
      </c>
      <c r="B173" s="1" t="s">
        <v>106</v>
      </c>
      <c r="C173" s="1" t="s">
        <v>107</v>
      </c>
      <c r="D173" s="1">
        <v>30</v>
      </c>
    </row>
    <row r="174" spans="1:4" ht="12.75" x14ac:dyDescent="0.2">
      <c r="A174" s="2">
        <v>41816</v>
      </c>
      <c r="B174" s="1" t="s">
        <v>110</v>
      </c>
      <c r="C174" s="1" t="s">
        <v>111</v>
      </c>
      <c r="D174" s="1">
        <v>30</v>
      </c>
    </row>
    <row r="175" spans="1:4" ht="12.75" hidden="1" x14ac:dyDescent="0.2">
      <c r="A175" s="2">
        <v>41843</v>
      </c>
      <c r="B175" s="1" t="s">
        <v>276</v>
      </c>
      <c r="C175" s="1" t="s">
        <v>277</v>
      </c>
      <c r="D175" s="1">
        <v>27</v>
      </c>
    </row>
    <row r="176" spans="1:4" ht="12.75" hidden="1" x14ac:dyDescent="0.2">
      <c r="A176" s="2">
        <v>41845</v>
      </c>
      <c r="B176" s="1" t="s">
        <v>320</v>
      </c>
      <c r="C176" s="1" t="s">
        <v>321</v>
      </c>
      <c r="D176" s="1">
        <v>30</v>
      </c>
    </row>
    <row r="177" spans="1:4" ht="12.75" hidden="1" x14ac:dyDescent="0.2">
      <c r="A177" s="2">
        <v>41852</v>
      </c>
      <c r="B177" s="1" t="s">
        <v>334</v>
      </c>
      <c r="C177" s="1" t="s">
        <v>335</v>
      </c>
      <c r="D177" s="1">
        <v>30</v>
      </c>
    </row>
    <row r="178" spans="1:4" ht="12.75" x14ac:dyDescent="0.2">
      <c r="A178" s="2">
        <v>41823</v>
      </c>
      <c r="B178" s="1" t="s">
        <v>152</v>
      </c>
      <c r="C178" s="1" t="s">
        <v>153</v>
      </c>
      <c r="D178" s="1">
        <v>30</v>
      </c>
    </row>
    <row r="179" spans="1:4" ht="12.75" hidden="1" x14ac:dyDescent="0.2">
      <c r="A179" s="2">
        <v>41859</v>
      </c>
      <c r="B179" s="1" t="s">
        <v>384</v>
      </c>
      <c r="C179" s="1" t="s">
        <v>385</v>
      </c>
      <c r="D179" s="1">
        <v>30</v>
      </c>
    </row>
    <row r="180" spans="1:4" ht="12.75" x14ac:dyDescent="0.2">
      <c r="A180" s="2">
        <v>41830</v>
      </c>
      <c r="B180" s="1" t="s">
        <v>226</v>
      </c>
      <c r="C180" s="1" t="s">
        <v>227</v>
      </c>
      <c r="D180" s="1">
        <v>30</v>
      </c>
    </row>
    <row r="181" spans="1:4" ht="12.75" x14ac:dyDescent="0.2">
      <c r="A181" s="2">
        <v>41830</v>
      </c>
      <c r="B181" s="1" t="s">
        <v>228</v>
      </c>
      <c r="C181" s="1" t="s">
        <v>229</v>
      </c>
      <c r="D181" s="1">
        <v>30</v>
      </c>
    </row>
    <row r="182" spans="1:4" ht="12.75" x14ac:dyDescent="0.2">
      <c r="A182" s="2">
        <v>41844</v>
      </c>
      <c r="B182" s="1" t="s">
        <v>284</v>
      </c>
      <c r="C182" s="1" t="s">
        <v>285</v>
      </c>
      <c r="D182" s="1">
        <v>30</v>
      </c>
    </row>
    <row r="183" spans="1:4" ht="12.75" hidden="1" x14ac:dyDescent="0.2">
      <c r="A183" s="2">
        <v>41831</v>
      </c>
      <c r="B183" s="1" t="s">
        <v>244</v>
      </c>
      <c r="C183" s="1" t="s">
        <v>245</v>
      </c>
      <c r="D183" s="1">
        <v>31</v>
      </c>
    </row>
    <row r="184" spans="1:4" ht="12.75" hidden="1" x14ac:dyDescent="0.2">
      <c r="A184" s="2">
        <v>41831</v>
      </c>
      <c r="B184" s="1" t="s">
        <v>250</v>
      </c>
      <c r="C184" s="1" t="s">
        <v>251</v>
      </c>
      <c r="D184" s="1">
        <v>31</v>
      </c>
    </row>
    <row r="185" spans="1:4" ht="12.75" hidden="1" x14ac:dyDescent="0.2">
      <c r="A185" s="2">
        <v>41845</v>
      </c>
      <c r="B185" s="1" t="s">
        <v>324</v>
      </c>
      <c r="C185" s="1" t="s">
        <v>325</v>
      </c>
      <c r="D185" s="1">
        <v>31</v>
      </c>
    </row>
    <row r="186" spans="1:4" ht="12.75" hidden="1" x14ac:dyDescent="0.2">
      <c r="A186" s="2">
        <v>41824</v>
      </c>
      <c r="B186" s="1" t="s">
        <v>168</v>
      </c>
      <c r="C186" s="1" t="s">
        <v>169</v>
      </c>
      <c r="D186" s="1">
        <v>32</v>
      </c>
    </row>
    <row r="187" spans="1:4" ht="12.75" hidden="1" x14ac:dyDescent="0.2">
      <c r="A187" s="2">
        <v>41824</v>
      </c>
      <c r="B187" s="1" t="s">
        <v>170</v>
      </c>
      <c r="C187" s="1" t="s">
        <v>171</v>
      </c>
      <c r="D187" s="1">
        <v>32</v>
      </c>
    </row>
    <row r="188" spans="1:4" ht="12.75" hidden="1" x14ac:dyDescent="0.2">
      <c r="A188" s="2">
        <v>41824</v>
      </c>
      <c r="B188" s="1" t="s">
        <v>174</v>
      </c>
      <c r="C188" s="1" t="s">
        <v>175</v>
      </c>
      <c r="D188" s="1">
        <v>32</v>
      </c>
    </row>
    <row r="189" spans="1:4" ht="12.75" hidden="1" x14ac:dyDescent="0.2">
      <c r="A189" s="2">
        <v>41831</v>
      </c>
      <c r="B189" s="1" t="s">
        <v>248</v>
      </c>
      <c r="C189" s="1" t="s">
        <v>249</v>
      </c>
      <c r="D189" s="1">
        <v>32</v>
      </c>
    </row>
    <row r="190" spans="1:4" ht="12.75" x14ac:dyDescent="0.2">
      <c r="A190" s="2">
        <v>41844</v>
      </c>
      <c r="B190" s="1" t="s">
        <v>286</v>
      </c>
      <c r="C190" s="1" t="s">
        <v>287</v>
      </c>
      <c r="D190" s="1">
        <v>30</v>
      </c>
    </row>
    <row r="191" spans="1:4" ht="12.75" x14ac:dyDescent="0.2">
      <c r="A191" s="2">
        <v>41844</v>
      </c>
      <c r="B191" s="1" t="s">
        <v>288</v>
      </c>
      <c r="C191" s="1" t="s">
        <v>289</v>
      </c>
      <c r="D191" s="1">
        <v>30</v>
      </c>
    </row>
    <row r="192" spans="1:4" ht="12.75" x14ac:dyDescent="0.2">
      <c r="A192" s="2">
        <v>41858</v>
      </c>
      <c r="B192" s="1" t="s">
        <v>356</v>
      </c>
      <c r="C192" s="1" t="s">
        <v>357</v>
      </c>
      <c r="D192" s="1">
        <v>30</v>
      </c>
    </row>
    <row r="193" spans="1:4" ht="12.75" x14ac:dyDescent="0.2">
      <c r="A193" s="2">
        <v>41809</v>
      </c>
      <c r="B193" s="1" t="s">
        <v>78</v>
      </c>
      <c r="C193" s="1" t="s">
        <v>79</v>
      </c>
      <c r="D193" s="1">
        <v>31</v>
      </c>
    </row>
    <row r="194" spans="1:4" ht="12.75" hidden="1" x14ac:dyDescent="0.2">
      <c r="A194" s="2">
        <v>41845</v>
      </c>
      <c r="B194" s="1" t="s">
        <v>322</v>
      </c>
      <c r="C194" s="1" t="s">
        <v>323</v>
      </c>
      <c r="D194" s="1">
        <v>32</v>
      </c>
    </row>
    <row r="195" spans="1:4" ht="12.75" hidden="1" x14ac:dyDescent="0.2">
      <c r="A195" s="2">
        <v>41859</v>
      </c>
      <c r="B195" s="1" t="s">
        <v>382</v>
      </c>
      <c r="C195" s="1" t="s">
        <v>383</v>
      </c>
      <c r="D195" s="1">
        <v>32</v>
      </c>
    </row>
    <row r="196" spans="1:4" ht="12.75" x14ac:dyDescent="0.2">
      <c r="A196" s="2">
        <v>41816</v>
      </c>
      <c r="B196" s="1" t="s">
        <v>118</v>
      </c>
      <c r="C196" s="1" t="s">
        <v>119</v>
      </c>
      <c r="D196" s="1">
        <v>31</v>
      </c>
    </row>
    <row r="197" spans="1:4" ht="12.75" x14ac:dyDescent="0.2">
      <c r="A197" s="2">
        <v>41858</v>
      </c>
      <c r="B197" s="1" t="s">
        <v>360</v>
      </c>
      <c r="C197" s="1" t="s">
        <v>361</v>
      </c>
      <c r="D197" s="1">
        <v>31</v>
      </c>
    </row>
    <row r="198" spans="1:4" ht="12.75" x14ac:dyDescent="0.2">
      <c r="A198" s="2">
        <v>41809</v>
      </c>
      <c r="B198" s="1" t="s">
        <v>80</v>
      </c>
      <c r="C198" s="1" t="s">
        <v>81</v>
      </c>
      <c r="D198" s="1">
        <v>33</v>
      </c>
    </row>
    <row r="199" spans="1:4" ht="12.75" hidden="1" x14ac:dyDescent="0.2">
      <c r="A199" s="2">
        <v>41852</v>
      </c>
      <c r="B199" s="1" t="s">
        <v>338</v>
      </c>
      <c r="C199" s="1" t="s">
        <v>339</v>
      </c>
      <c r="D199" s="1">
        <v>33</v>
      </c>
    </row>
    <row r="200" spans="1:4" ht="12.75" x14ac:dyDescent="0.2">
      <c r="A200" s="2">
        <v>41858</v>
      </c>
      <c r="B200" s="1" t="s">
        <v>362</v>
      </c>
      <c r="C200" s="1" t="s">
        <v>363</v>
      </c>
      <c r="D200" s="1">
        <v>33</v>
      </c>
    </row>
    <row r="201" spans="1:4" ht="12.75" hidden="1" x14ac:dyDescent="0.2">
      <c r="A201" s="2">
        <v>41852</v>
      </c>
      <c r="B201" s="1" t="s">
        <v>336</v>
      </c>
      <c r="C201" s="1" t="s">
        <v>337</v>
      </c>
      <c r="D201" s="1">
        <v>35</v>
      </c>
    </row>
    <row r="202" spans="1:4" ht="12.75" x14ac:dyDescent="0.2">
      <c r="A202" s="2">
        <v>41844</v>
      </c>
      <c r="B202" s="1" t="s">
        <v>282</v>
      </c>
      <c r="C202" s="1" t="s">
        <v>283</v>
      </c>
      <c r="D202" s="1">
        <v>34</v>
      </c>
    </row>
    <row r="203" spans="1:4" ht="12.75" x14ac:dyDescent="0.2">
      <c r="A203" s="2">
        <v>41858</v>
      </c>
      <c r="B203" s="1" t="s">
        <v>358</v>
      </c>
      <c r="C203" s="1" t="s">
        <v>359</v>
      </c>
      <c r="D203" s="1">
        <v>34</v>
      </c>
    </row>
    <row r="204" spans="1:4" ht="12.75" x14ac:dyDescent="0.2">
      <c r="A204" s="2">
        <v>41858</v>
      </c>
      <c r="B204" s="1" t="s">
        <v>364</v>
      </c>
      <c r="C204" s="1" t="s">
        <v>365</v>
      </c>
      <c r="D204" s="1">
        <v>35</v>
      </c>
    </row>
    <row r="205" spans="1:4" ht="12.75" x14ac:dyDescent="0.2">
      <c r="A205" s="2">
        <v>41788</v>
      </c>
      <c r="B205" s="1" t="s">
        <v>4</v>
      </c>
      <c r="C205" s="1" t="s">
        <v>5</v>
      </c>
      <c r="D205" s="1">
        <v>36</v>
      </c>
    </row>
    <row r="206" spans="1:4" ht="12.75" x14ac:dyDescent="0.2">
      <c r="A206" s="2">
        <v>41823</v>
      </c>
      <c r="B206" s="1" t="s">
        <v>154</v>
      </c>
      <c r="C206" s="1" t="s">
        <v>155</v>
      </c>
      <c r="D206" s="1">
        <v>39</v>
      </c>
    </row>
    <row r="207" spans="1:4" ht="12.75" hidden="1" x14ac:dyDescent="0.2">
      <c r="A207" s="2">
        <v>41824</v>
      </c>
      <c r="B207" s="1" t="s">
        <v>172</v>
      </c>
      <c r="C207" s="1" t="s">
        <v>173</v>
      </c>
      <c r="D207" s="1">
        <v>41</v>
      </c>
    </row>
    <row r="209" spans="3:3" ht="15.75" customHeight="1" x14ac:dyDescent="0.2">
      <c r="C209">
        <f>COUNTIFS(C2:C207,"N",B2:B207,"Manchester")</f>
        <v>4</v>
      </c>
    </row>
  </sheetData>
  <autoFilter ref="A1:F207">
    <filterColumn colId="1">
      <filters>
        <filter val="Oyster Ba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24"/>
  <sheetViews>
    <sheetView topLeftCell="F1" workbookViewId="0">
      <selection activeCell="K31" sqref="K31"/>
    </sheetView>
  </sheetViews>
  <sheetFormatPr defaultRowHeight="12.75" x14ac:dyDescent="0.2"/>
  <sheetData>
    <row r="3" spans="3:13" x14ac:dyDescent="0.2">
      <c r="C3" s="3" t="s">
        <v>446</v>
      </c>
      <c r="D3" s="3" t="s">
        <v>439</v>
      </c>
      <c r="E3" s="3" t="s">
        <v>441</v>
      </c>
    </row>
    <row r="4" spans="3:13" x14ac:dyDescent="0.2">
      <c r="C4" s="1">
        <v>15</v>
      </c>
      <c r="D4" s="1">
        <v>19</v>
      </c>
      <c r="E4" s="1">
        <v>16</v>
      </c>
      <c r="G4" t="s">
        <v>419</v>
      </c>
    </row>
    <row r="5" spans="3:13" x14ac:dyDescent="0.2">
      <c r="C5" s="1">
        <v>15</v>
      </c>
      <c r="D5" s="1">
        <v>20</v>
      </c>
      <c r="E5" s="1">
        <v>19</v>
      </c>
    </row>
    <row r="6" spans="3:13" ht="13.5" thickBot="1" x14ac:dyDescent="0.25">
      <c r="C6" s="1">
        <v>15</v>
      </c>
      <c r="D6" s="1">
        <v>22</v>
      </c>
      <c r="E6" s="1">
        <v>19</v>
      </c>
      <c r="G6" t="s">
        <v>420</v>
      </c>
    </row>
    <row r="7" spans="3:13" x14ac:dyDescent="0.2">
      <c r="C7" s="1">
        <v>17</v>
      </c>
      <c r="D7" s="1">
        <v>22</v>
      </c>
      <c r="E7" s="1">
        <v>19</v>
      </c>
      <c r="G7" s="6" t="s">
        <v>421</v>
      </c>
      <c r="H7" s="6" t="s">
        <v>422</v>
      </c>
      <c r="I7" s="6" t="s">
        <v>423</v>
      </c>
      <c r="J7" s="6" t="s">
        <v>424</v>
      </c>
      <c r="K7" s="6" t="s">
        <v>425</v>
      </c>
    </row>
    <row r="8" spans="3:13" x14ac:dyDescent="0.2">
      <c r="C8" s="1">
        <v>19</v>
      </c>
      <c r="D8" s="1">
        <v>24</v>
      </c>
      <c r="E8" s="1">
        <v>20</v>
      </c>
      <c r="G8" s="4" t="s">
        <v>437</v>
      </c>
      <c r="H8" s="4">
        <v>43</v>
      </c>
      <c r="I8" s="4">
        <v>1036</v>
      </c>
      <c r="J8" s="4">
        <v>24.093023255813954</v>
      </c>
      <c r="K8" s="4">
        <v>18.70542635658915</v>
      </c>
    </row>
    <row r="9" spans="3:13" x14ac:dyDescent="0.2">
      <c r="C9" s="1">
        <v>19</v>
      </c>
      <c r="D9" s="1">
        <v>25</v>
      </c>
      <c r="E9" s="1">
        <v>21</v>
      </c>
      <c r="G9" s="4" t="s">
        <v>417</v>
      </c>
      <c r="H9" s="4">
        <v>42</v>
      </c>
      <c r="I9" s="4">
        <v>1239</v>
      </c>
      <c r="J9" s="4">
        <v>29.5</v>
      </c>
      <c r="K9" s="4">
        <v>18.158536585365855</v>
      </c>
    </row>
    <row r="10" spans="3:13" ht="13.5" thickBot="1" x14ac:dyDescent="0.25">
      <c r="C10" s="1">
        <v>20</v>
      </c>
      <c r="D10" s="1">
        <v>25</v>
      </c>
      <c r="E10" s="1">
        <v>21</v>
      </c>
      <c r="G10" s="5" t="s">
        <v>416</v>
      </c>
      <c r="H10" s="5">
        <v>121</v>
      </c>
      <c r="I10" s="5">
        <v>3316</v>
      </c>
      <c r="J10" s="5">
        <v>27.404958677685951</v>
      </c>
      <c r="K10" s="5">
        <v>15.959641873278208</v>
      </c>
    </row>
    <row r="11" spans="3:13" x14ac:dyDescent="0.2">
      <c r="C11" s="1">
        <v>20</v>
      </c>
      <c r="D11" s="1">
        <v>26</v>
      </c>
      <c r="E11" s="1">
        <v>22</v>
      </c>
    </row>
    <row r="12" spans="3:13" x14ac:dyDescent="0.2">
      <c r="C12" s="1">
        <v>20</v>
      </c>
      <c r="D12" s="1">
        <v>27</v>
      </c>
      <c r="E12" s="1">
        <v>22</v>
      </c>
    </row>
    <row r="13" spans="3:13" ht="13.5" thickBot="1" x14ac:dyDescent="0.25">
      <c r="C13" s="1">
        <v>20</v>
      </c>
      <c r="D13" s="1">
        <v>28</v>
      </c>
      <c r="E13" s="1">
        <v>22</v>
      </c>
      <c r="G13" t="s">
        <v>426</v>
      </c>
    </row>
    <row r="14" spans="3:13" x14ac:dyDescent="0.2">
      <c r="C14" s="1">
        <v>20</v>
      </c>
      <c r="D14" s="1">
        <v>28</v>
      </c>
      <c r="E14" s="1">
        <v>22</v>
      </c>
      <c r="G14" s="6" t="s">
        <v>427</v>
      </c>
      <c r="H14" s="6" t="s">
        <v>428</v>
      </c>
      <c r="I14" s="6" t="s">
        <v>429</v>
      </c>
      <c r="J14" s="6" t="s">
        <v>430</v>
      </c>
      <c r="K14" s="6" t="s">
        <v>431</v>
      </c>
      <c r="L14" s="6" t="s">
        <v>432</v>
      </c>
      <c r="M14" s="6" t="s">
        <v>433</v>
      </c>
    </row>
    <row r="15" spans="3:13" x14ac:dyDescent="0.2">
      <c r="C15" s="1">
        <v>21</v>
      </c>
      <c r="D15" s="1">
        <v>28</v>
      </c>
      <c r="E15" s="1">
        <v>22</v>
      </c>
      <c r="G15" s="4" t="s">
        <v>434</v>
      </c>
      <c r="H15" s="4">
        <v>641.63254395802096</v>
      </c>
      <c r="I15" s="4">
        <v>2</v>
      </c>
      <c r="J15" s="4">
        <v>320.81627197901048</v>
      </c>
      <c r="K15" s="4">
        <v>18.902849692109093</v>
      </c>
      <c r="L15" s="4">
        <v>2.9625899675251728E-8</v>
      </c>
      <c r="M15" s="4">
        <v>3.0403793635318466</v>
      </c>
    </row>
    <row r="16" spans="3:13" x14ac:dyDescent="0.2">
      <c r="C16" s="1">
        <v>21</v>
      </c>
      <c r="D16" s="1">
        <v>28</v>
      </c>
      <c r="E16" s="1">
        <v>22</v>
      </c>
      <c r="G16" s="4" t="s">
        <v>435</v>
      </c>
      <c r="H16" s="4">
        <v>3445.2849317701312</v>
      </c>
      <c r="I16" s="4">
        <v>203</v>
      </c>
      <c r="J16" s="4">
        <v>16.971846954532666</v>
      </c>
      <c r="K16" s="4"/>
      <c r="L16" s="4"/>
      <c r="M16" s="4"/>
    </row>
    <row r="17" spans="3:15" x14ac:dyDescent="0.2">
      <c r="C17" s="1">
        <v>22</v>
      </c>
      <c r="D17" s="1">
        <v>28</v>
      </c>
      <c r="E17" s="1">
        <v>23</v>
      </c>
      <c r="G17" s="4"/>
      <c r="H17" s="4"/>
      <c r="I17" s="4"/>
      <c r="J17" s="4"/>
      <c r="K17" s="4"/>
      <c r="L17" s="4"/>
      <c r="M17" s="4"/>
    </row>
    <row r="18" spans="3:15" ht="13.5" thickBot="1" x14ac:dyDescent="0.25">
      <c r="C18" s="1">
        <v>23</v>
      </c>
      <c r="D18" s="1">
        <v>28</v>
      </c>
      <c r="E18" s="1">
        <v>23</v>
      </c>
      <c r="G18" s="5" t="s">
        <v>436</v>
      </c>
      <c r="H18" s="5">
        <v>4086.9174757281521</v>
      </c>
      <c r="I18" s="5">
        <v>205</v>
      </c>
      <c r="J18" s="5"/>
      <c r="K18" s="5"/>
      <c r="L18" s="5"/>
      <c r="M18" s="5"/>
    </row>
    <row r="19" spans="3:15" x14ac:dyDescent="0.2">
      <c r="C19" s="1">
        <v>24</v>
      </c>
      <c r="D19" s="1">
        <v>29</v>
      </c>
      <c r="E19" s="1">
        <v>24</v>
      </c>
    </row>
    <row r="20" spans="3:15" x14ac:dyDescent="0.2">
      <c r="C20" s="1">
        <v>24</v>
      </c>
      <c r="D20" s="1">
        <v>29</v>
      </c>
      <c r="E20" s="1">
        <v>24</v>
      </c>
    </row>
    <row r="21" spans="3:15" x14ac:dyDescent="0.2">
      <c r="C21" s="1">
        <v>24</v>
      </c>
      <c r="D21" s="1">
        <v>29</v>
      </c>
      <c r="E21" s="1">
        <v>24</v>
      </c>
      <c r="G21" s="3" t="s">
        <v>446</v>
      </c>
      <c r="H21" s="3" t="s">
        <v>439</v>
      </c>
      <c r="I21" s="3" t="s">
        <v>441</v>
      </c>
      <c r="O21" s="3" t="s">
        <v>443</v>
      </c>
    </row>
    <row r="22" spans="3:15" x14ac:dyDescent="0.2">
      <c r="C22" s="1">
        <v>24</v>
      </c>
      <c r="D22" s="1">
        <v>30</v>
      </c>
      <c r="E22" s="1">
        <v>24</v>
      </c>
      <c r="G22">
        <f t="array" aca="1" ref="G22:G27" ca="1">[1]!bootmean(C4:C46)</f>
        <v>22.652325581395349</v>
      </c>
      <c r="H22">
        <f t="array" aca="1" ref="H22:H27" ca="1">[1]!bootmean(D4:D45)</f>
        <v>28.214285714285715</v>
      </c>
      <c r="I22">
        <f t="array" aca="1" ref="I22:I27" ca="1">[1]!bootmean(E4:E124)</f>
        <v>26.669628099173554</v>
      </c>
      <c r="O22" s="3" t="s">
        <v>444</v>
      </c>
    </row>
    <row r="23" spans="3:15" x14ac:dyDescent="0.2">
      <c r="C23" s="1">
        <v>25</v>
      </c>
      <c r="D23" s="1">
        <v>30</v>
      </c>
      <c r="E23" s="1">
        <v>25</v>
      </c>
      <c r="G23">
        <f ca="1"/>
        <v>25.302325581395348</v>
      </c>
      <c r="H23">
        <f ca="1"/>
        <v>30.642261904761906</v>
      </c>
      <c r="I23">
        <f ca="1"/>
        <v>28.115702479338843</v>
      </c>
    </row>
    <row r="24" spans="3:15" x14ac:dyDescent="0.2">
      <c r="C24" s="1">
        <v>25</v>
      </c>
      <c r="D24" s="1">
        <v>30</v>
      </c>
      <c r="E24" s="1">
        <v>25</v>
      </c>
      <c r="G24">
        <f ca="1"/>
        <v>22.744186046511629</v>
      </c>
      <c r="H24">
        <f ca="1"/>
        <v>28.214285714285715</v>
      </c>
      <c r="I24">
        <f ca="1"/>
        <v>26.760330578512395</v>
      </c>
    </row>
    <row r="25" spans="3:15" x14ac:dyDescent="0.2">
      <c r="C25" s="1">
        <v>25</v>
      </c>
      <c r="D25" s="1">
        <v>30</v>
      </c>
      <c r="E25" s="1">
        <v>25</v>
      </c>
      <c r="G25">
        <f ca="1"/>
        <v>25.325581395348838</v>
      </c>
      <c r="H25">
        <f ca="1"/>
        <v>30.642857142857142</v>
      </c>
      <c r="I25">
        <f ca="1"/>
        <v>28.214876033057852</v>
      </c>
    </row>
    <row r="26" spans="3:15" x14ac:dyDescent="0.2">
      <c r="C26" s="1">
        <v>25</v>
      </c>
      <c r="D26" s="1">
        <v>30</v>
      </c>
      <c r="E26" s="1">
        <v>25</v>
      </c>
      <c r="G26">
        <f ca="1"/>
        <v>22.697674418604652</v>
      </c>
      <c r="H26">
        <f ca="1"/>
        <v>28.19047619047619</v>
      </c>
      <c r="I26">
        <f ca="1"/>
        <v>26.760330578512395</v>
      </c>
    </row>
    <row r="27" spans="3:15" x14ac:dyDescent="0.2">
      <c r="C27" s="1">
        <v>25</v>
      </c>
      <c r="D27" s="1">
        <v>30</v>
      </c>
      <c r="E27" s="1">
        <v>25</v>
      </c>
      <c r="G27">
        <f ca="1"/>
        <v>25.302325581395348</v>
      </c>
      <c r="H27">
        <f ca="1"/>
        <v>30.61904761904762</v>
      </c>
      <c r="I27">
        <f ca="1"/>
        <v>28.223140495867767</v>
      </c>
    </row>
    <row r="28" spans="3:15" x14ac:dyDescent="0.2">
      <c r="C28" s="1">
        <v>26</v>
      </c>
      <c r="D28" s="1">
        <v>30</v>
      </c>
      <c r="E28" s="1">
        <v>25</v>
      </c>
      <c r="G28">
        <f>AVERAGE(C4:C124)</f>
        <v>24.093023255813954</v>
      </c>
      <c r="H28">
        <f t="shared" ref="H28:I28" si="0">AVERAGE(D4:D124)</f>
        <v>29.5</v>
      </c>
      <c r="I28">
        <f t="shared" si="0"/>
        <v>27.404958677685951</v>
      </c>
    </row>
    <row r="29" spans="3:15" x14ac:dyDescent="0.2">
      <c r="C29" s="1">
        <v>26</v>
      </c>
      <c r="D29" s="1">
        <v>31</v>
      </c>
      <c r="E29" s="1">
        <v>25</v>
      </c>
      <c r="G29">
        <f ca="1">G25-G28</f>
        <v>1.2325581395348841</v>
      </c>
      <c r="H29">
        <f t="shared" ref="H29:I29" ca="1" si="1">H25-H28</f>
        <v>1.1428571428571423</v>
      </c>
      <c r="I29">
        <f t="shared" ca="1" si="1"/>
        <v>0.80991735537190124</v>
      </c>
    </row>
    <row r="30" spans="3:15" x14ac:dyDescent="0.2">
      <c r="C30" s="1">
        <v>26</v>
      </c>
      <c r="D30" s="1">
        <v>31</v>
      </c>
      <c r="E30" s="1">
        <v>25</v>
      </c>
      <c r="G30">
        <f ca="1">G28-G24</f>
        <v>1.3488372093023244</v>
      </c>
      <c r="H30">
        <f t="shared" ref="H30:I30" ca="1" si="2">H28-H24</f>
        <v>1.2857142857142847</v>
      </c>
      <c r="I30">
        <f t="shared" ca="1" si="2"/>
        <v>0.64462809917355557</v>
      </c>
    </row>
    <row r="31" spans="3:15" x14ac:dyDescent="0.2">
      <c r="C31" s="1">
        <v>26</v>
      </c>
      <c r="D31" s="1">
        <v>31</v>
      </c>
      <c r="E31" s="1">
        <v>25</v>
      </c>
    </row>
    <row r="32" spans="3:15" x14ac:dyDescent="0.2">
      <c r="C32" s="1">
        <v>26</v>
      </c>
      <c r="D32" s="1">
        <v>31</v>
      </c>
      <c r="E32" s="1">
        <v>25</v>
      </c>
    </row>
    <row r="33" spans="3:5" x14ac:dyDescent="0.2">
      <c r="C33" s="1">
        <v>26</v>
      </c>
      <c r="D33" s="1">
        <v>31</v>
      </c>
      <c r="E33" s="1">
        <v>25</v>
      </c>
    </row>
    <row r="34" spans="3:5" x14ac:dyDescent="0.2">
      <c r="C34" s="1">
        <v>27</v>
      </c>
      <c r="D34" s="1">
        <v>31</v>
      </c>
      <c r="E34" s="1">
        <v>25</v>
      </c>
    </row>
    <row r="35" spans="3:5" x14ac:dyDescent="0.2">
      <c r="C35" s="1">
        <v>27</v>
      </c>
      <c r="D35" s="1">
        <v>32</v>
      </c>
      <c r="E35" s="1">
        <v>25</v>
      </c>
    </row>
    <row r="36" spans="3:5" x14ac:dyDescent="0.2">
      <c r="C36" s="1">
        <v>27</v>
      </c>
      <c r="D36" s="1">
        <v>32</v>
      </c>
      <c r="E36" s="1">
        <v>25</v>
      </c>
    </row>
    <row r="37" spans="3:5" x14ac:dyDescent="0.2">
      <c r="C37" s="1">
        <v>27</v>
      </c>
      <c r="D37" s="1">
        <v>32</v>
      </c>
      <c r="E37" s="1">
        <v>25</v>
      </c>
    </row>
    <row r="38" spans="3:5" x14ac:dyDescent="0.2">
      <c r="C38" s="1">
        <v>27</v>
      </c>
      <c r="D38" s="1">
        <v>33</v>
      </c>
      <c r="E38" s="1">
        <v>25</v>
      </c>
    </row>
    <row r="39" spans="3:5" x14ac:dyDescent="0.2">
      <c r="C39" s="1">
        <v>28</v>
      </c>
      <c r="D39" s="1">
        <v>33</v>
      </c>
      <c r="E39" s="1">
        <v>25</v>
      </c>
    </row>
    <row r="40" spans="3:5" x14ac:dyDescent="0.2">
      <c r="C40" s="1">
        <v>28</v>
      </c>
      <c r="D40" s="1">
        <v>34</v>
      </c>
      <c r="E40" s="1">
        <v>25</v>
      </c>
    </row>
    <row r="41" spans="3:5" x14ac:dyDescent="0.2">
      <c r="C41" s="1">
        <v>29</v>
      </c>
      <c r="D41" s="1">
        <v>35</v>
      </c>
      <c r="E41" s="1">
        <v>25</v>
      </c>
    </row>
    <row r="42" spans="3:5" x14ac:dyDescent="0.2">
      <c r="C42" s="1">
        <v>29</v>
      </c>
      <c r="D42" s="1">
        <v>35</v>
      </c>
      <c r="E42" s="1">
        <v>25</v>
      </c>
    </row>
    <row r="43" spans="3:5" x14ac:dyDescent="0.2">
      <c r="C43" s="1">
        <v>30</v>
      </c>
      <c r="D43" s="1">
        <v>36</v>
      </c>
      <c r="E43" s="1">
        <v>26</v>
      </c>
    </row>
    <row r="44" spans="3:5" x14ac:dyDescent="0.2">
      <c r="C44" s="1">
        <v>30</v>
      </c>
      <c r="D44" s="1">
        <v>37</v>
      </c>
      <c r="E44" s="1">
        <v>26</v>
      </c>
    </row>
    <row r="45" spans="3:5" x14ac:dyDescent="0.2">
      <c r="C45" s="1">
        <v>31</v>
      </c>
      <c r="D45" s="1">
        <v>39</v>
      </c>
      <c r="E45" s="1">
        <v>26</v>
      </c>
    </row>
    <row r="46" spans="3:5" x14ac:dyDescent="0.2">
      <c r="C46" s="1">
        <v>32</v>
      </c>
      <c r="E46" s="1">
        <v>26</v>
      </c>
    </row>
    <row r="47" spans="3:5" x14ac:dyDescent="0.2">
      <c r="E47" s="1">
        <v>26</v>
      </c>
    </row>
    <row r="48" spans="3:5" x14ac:dyDescent="0.2">
      <c r="E48" s="1">
        <v>26</v>
      </c>
    </row>
    <row r="49" spans="5:5" x14ac:dyDescent="0.2">
      <c r="E49" s="1">
        <v>26</v>
      </c>
    </row>
    <row r="50" spans="5:5" x14ac:dyDescent="0.2">
      <c r="E50" s="1">
        <v>26</v>
      </c>
    </row>
    <row r="51" spans="5:5" x14ac:dyDescent="0.2">
      <c r="E51" s="1">
        <v>26</v>
      </c>
    </row>
    <row r="52" spans="5:5" x14ac:dyDescent="0.2">
      <c r="E52" s="1">
        <v>26</v>
      </c>
    </row>
    <row r="53" spans="5:5" x14ac:dyDescent="0.2">
      <c r="E53" s="1">
        <v>26</v>
      </c>
    </row>
    <row r="54" spans="5:5" x14ac:dyDescent="0.2">
      <c r="E54" s="1">
        <v>26</v>
      </c>
    </row>
    <row r="55" spans="5:5" x14ac:dyDescent="0.2">
      <c r="E55" s="1">
        <v>26</v>
      </c>
    </row>
    <row r="56" spans="5:5" x14ac:dyDescent="0.2">
      <c r="E56" s="1">
        <v>26</v>
      </c>
    </row>
    <row r="57" spans="5:5" x14ac:dyDescent="0.2">
      <c r="E57" s="1">
        <v>26</v>
      </c>
    </row>
    <row r="58" spans="5:5" x14ac:dyDescent="0.2">
      <c r="E58" s="1">
        <v>26</v>
      </c>
    </row>
    <row r="59" spans="5:5" x14ac:dyDescent="0.2">
      <c r="E59" s="1">
        <v>27</v>
      </c>
    </row>
    <row r="60" spans="5:5" x14ac:dyDescent="0.2">
      <c r="E60" s="1">
        <v>27</v>
      </c>
    </row>
    <row r="61" spans="5:5" x14ac:dyDescent="0.2">
      <c r="E61" s="1">
        <v>27</v>
      </c>
    </row>
    <row r="62" spans="5:5" x14ac:dyDescent="0.2">
      <c r="E62" s="1">
        <v>27</v>
      </c>
    </row>
    <row r="63" spans="5:5" x14ac:dyDescent="0.2">
      <c r="E63" s="1">
        <v>27</v>
      </c>
    </row>
    <row r="64" spans="5:5" x14ac:dyDescent="0.2">
      <c r="E64" s="1">
        <v>27</v>
      </c>
    </row>
    <row r="65" spans="5:5" x14ac:dyDescent="0.2">
      <c r="E65" s="1">
        <v>27</v>
      </c>
    </row>
    <row r="66" spans="5:5" x14ac:dyDescent="0.2">
      <c r="E66" s="1">
        <v>27</v>
      </c>
    </row>
    <row r="67" spans="5:5" x14ac:dyDescent="0.2">
      <c r="E67" s="1">
        <v>27</v>
      </c>
    </row>
    <row r="68" spans="5:5" x14ac:dyDescent="0.2">
      <c r="E68" s="1">
        <v>27</v>
      </c>
    </row>
    <row r="69" spans="5:5" x14ac:dyDescent="0.2">
      <c r="E69" s="1">
        <v>27</v>
      </c>
    </row>
    <row r="70" spans="5:5" x14ac:dyDescent="0.2">
      <c r="E70" s="1">
        <v>27</v>
      </c>
    </row>
    <row r="71" spans="5:5" x14ac:dyDescent="0.2">
      <c r="E71" s="1">
        <v>28</v>
      </c>
    </row>
    <row r="72" spans="5:5" x14ac:dyDescent="0.2">
      <c r="E72" s="1">
        <v>28</v>
      </c>
    </row>
    <row r="73" spans="5:5" x14ac:dyDescent="0.2">
      <c r="E73" s="1">
        <v>28</v>
      </c>
    </row>
    <row r="74" spans="5:5" x14ac:dyDescent="0.2">
      <c r="E74" s="1">
        <v>28</v>
      </c>
    </row>
    <row r="75" spans="5:5" x14ac:dyDescent="0.2">
      <c r="E75" s="1">
        <v>28</v>
      </c>
    </row>
    <row r="76" spans="5:5" x14ac:dyDescent="0.2">
      <c r="E76" s="1">
        <v>28</v>
      </c>
    </row>
    <row r="77" spans="5:5" x14ac:dyDescent="0.2">
      <c r="E77" s="1">
        <v>28</v>
      </c>
    </row>
    <row r="78" spans="5:5" x14ac:dyDescent="0.2">
      <c r="E78" s="1">
        <v>28</v>
      </c>
    </row>
    <row r="79" spans="5:5" x14ac:dyDescent="0.2">
      <c r="E79" s="1">
        <v>28</v>
      </c>
    </row>
    <row r="80" spans="5:5" x14ac:dyDescent="0.2">
      <c r="E80" s="1">
        <v>29</v>
      </c>
    </row>
    <row r="81" spans="5:5" x14ac:dyDescent="0.2">
      <c r="E81" s="1">
        <v>29</v>
      </c>
    </row>
    <row r="82" spans="5:5" x14ac:dyDescent="0.2">
      <c r="E82" s="1">
        <v>29</v>
      </c>
    </row>
    <row r="83" spans="5:5" x14ac:dyDescent="0.2">
      <c r="E83" s="1">
        <v>29</v>
      </c>
    </row>
    <row r="84" spans="5:5" x14ac:dyDescent="0.2">
      <c r="E84" s="1">
        <v>29</v>
      </c>
    </row>
    <row r="85" spans="5:5" x14ac:dyDescent="0.2">
      <c r="E85" s="1">
        <v>29</v>
      </c>
    </row>
    <row r="86" spans="5:5" x14ac:dyDescent="0.2">
      <c r="E86" s="1">
        <v>30</v>
      </c>
    </row>
    <row r="87" spans="5:5" x14ac:dyDescent="0.2">
      <c r="E87" s="1">
        <v>30</v>
      </c>
    </row>
    <row r="88" spans="5:5" x14ac:dyDescent="0.2">
      <c r="E88" s="1">
        <v>30</v>
      </c>
    </row>
    <row r="89" spans="5:5" x14ac:dyDescent="0.2">
      <c r="E89" s="1">
        <v>30</v>
      </c>
    </row>
    <row r="90" spans="5:5" x14ac:dyDescent="0.2">
      <c r="E90" s="1">
        <v>30</v>
      </c>
    </row>
    <row r="91" spans="5:5" x14ac:dyDescent="0.2">
      <c r="E91" s="1">
        <v>30</v>
      </c>
    </row>
    <row r="92" spans="5:5" x14ac:dyDescent="0.2">
      <c r="E92" s="1">
        <v>30</v>
      </c>
    </row>
    <row r="93" spans="5:5" x14ac:dyDescent="0.2">
      <c r="E93" s="1">
        <v>30</v>
      </c>
    </row>
    <row r="94" spans="5:5" x14ac:dyDescent="0.2">
      <c r="E94" s="1">
        <v>30</v>
      </c>
    </row>
    <row r="95" spans="5:5" x14ac:dyDescent="0.2">
      <c r="E95" s="1">
        <v>30</v>
      </c>
    </row>
    <row r="96" spans="5:5" x14ac:dyDescent="0.2">
      <c r="E96" s="1">
        <v>30</v>
      </c>
    </row>
    <row r="97" spans="5:5" x14ac:dyDescent="0.2">
      <c r="E97" s="1">
        <v>30</v>
      </c>
    </row>
    <row r="98" spans="5:5" x14ac:dyDescent="0.2">
      <c r="E98" s="1">
        <v>30</v>
      </c>
    </row>
    <row r="99" spans="5:5" x14ac:dyDescent="0.2">
      <c r="E99" s="1">
        <v>30</v>
      </c>
    </row>
    <row r="100" spans="5:5" x14ac:dyDescent="0.2">
      <c r="E100" s="1">
        <v>30</v>
      </c>
    </row>
    <row r="101" spans="5:5" x14ac:dyDescent="0.2">
      <c r="E101" s="1">
        <v>30</v>
      </c>
    </row>
    <row r="102" spans="5:5" x14ac:dyDescent="0.2">
      <c r="E102" s="1">
        <v>30</v>
      </c>
    </row>
    <row r="103" spans="5:5" x14ac:dyDescent="0.2">
      <c r="E103" s="1">
        <v>31</v>
      </c>
    </row>
    <row r="104" spans="5:5" x14ac:dyDescent="0.2">
      <c r="E104" s="1">
        <v>31</v>
      </c>
    </row>
    <row r="105" spans="5:5" x14ac:dyDescent="0.2">
      <c r="E105" s="1">
        <v>31</v>
      </c>
    </row>
    <row r="106" spans="5:5" x14ac:dyDescent="0.2">
      <c r="E106" s="1">
        <v>31</v>
      </c>
    </row>
    <row r="107" spans="5:5" x14ac:dyDescent="0.2">
      <c r="E107" s="1">
        <v>31</v>
      </c>
    </row>
    <row r="108" spans="5:5" x14ac:dyDescent="0.2">
      <c r="E108" s="1">
        <v>31</v>
      </c>
    </row>
    <row r="109" spans="5:5" x14ac:dyDescent="0.2">
      <c r="E109" s="1">
        <v>32</v>
      </c>
    </row>
    <row r="110" spans="5:5" x14ac:dyDescent="0.2">
      <c r="E110" s="1">
        <v>32</v>
      </c>
    </row>
    <row r="111" spans="5:5" x14ac:dyDescent="0.2">
      <c r="E111" s="1">
        <v>32</v>
      </c>
    </row>
    <row r="112" spans="5:5" x14ac:dyDescent="0.2">
      <c r="E112" s="1">
        <v>32</v>
      </c>
    </row>
    <row r="113" spans="5:5" x14ac:dyDescent="0.2">
      <c r="E113" s="1">
        <v>32</v>
      </c>
    </row>
    <row r="114" spans="5:5" x14ac:dyDescent="0.2">
      <c r="E114" s="1">
        <v>32</v>
      </c>
    </row>
    <row r="115" spans="5:5" x14ac:dyDescent="0.2">
      <c r="E115" s="1">
        <v>33</v>
      </c>
    </row>
    <row r="116" spans="5:5" x14ac:dyDescent="0.2">
      <c r="E116" s="1">
        <v>33</v>
      </c>
    </row>
    <row r="117" spans="5:5" x14ac:dyDescent="0.2">
      <c r="E117" s="1">
        <v>33</v>
      </c>
    </row>
    <row r="118" spans="5:5" x14ac:dyDescent="0.2">
      <c r="E118" s="1">
        <v>34</v>
      </c>
    </row>
    <row r="119" spans="5:5" x14ac:dyDescent="0.2">
      <c r="E119" s="1">
        <v>34</v>
      </c>
    </row>
    <row r="120" spans="5:5" x14ac:dyDescent="0.2">
      <c r="E120" s="1">
        <v>35</v>
      </c>
    </row>
    <row r="121" spans="5:5" x14ac:dyDescent="0.2">
      <c r="E121" s="1">
        <v>35</v>
      </c>
    </row>
    <row r="122" spans="5:5" x14ac:dyDescent="0.2">
      <c r="E122" s="1">
        <v>36</v>
      </c>
    </row>
    <row r="123" spans="5:5" x14ac:dyDescent="0.2">
      <c r="E123" s="1">
        <v>39</v>
      </c>
    </row>
    <row r="124" spans="5:5" x14ac:dyDescent="0.2">
      <c r="E124" s="1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28"/>
  <sheetViews>
    <sheetView topLeftCell="C1" workbookViewId="0">
      <selection activeCell="M33" sqref="M33"/>
    </sheetView>
  </sheetViews>
  <sheetFormatPr defaultRowHeight="12.75" x14ac:dyDescent="0.2"/>
  <sheetData>
    <row r="3" spans="3:13" x14ac:dyDescent="0.2">
      <c r="C3" s="3" t="s">
        <v>4</v>
      </c>
      <c r="D3" s="3" t="s">
        <v>58</v>
      </c>
      <c r="E3" s="3" t="s">
        <v>438</v>
      </c>
    </row>
    <row r="4" spans="3:13" x14ac:dyDescent="0.2">
      <c r="C4" s="1">
        <v>19</v>
      </c>
      <c r="D4" s="1">
        <v>15</v>
      </c>
      <c r="E4" s="1">
        <v>19</v>
      </c>
      <c r="G4" t="s">
        <v>419</v>
      </c>
    </row>
    <row r="5" spans="3:13" x14ac:dyDescent="0.2">
      <c r="C5" s="1">
        <v>19</v>
      </c>
      <c r="D5" s="1">
        <v>15</v>
      </c>
      <c r="E5" s="1">
        <v>19</v>
      </c>
    </row>
    <row r="6" spans="3:13" ht="13.5" thickBot="1" x14ac:dyDescent="0.25">
      <c r="C6" s="1">
        <v>20</v>
      </c>
      <c r="D6" s="1">
        <v>15</v>
      </c>
      <c r="E6" s="1">
        <v>20</v>
      </c>
      <c r="G6" t="s">
        <v>420</v>
      </c>
    </row>
    <row r="7" spans="3:13" x14ac:dyDescent="0.2">
      <c r="C7" s="1">
        <v>20</v>
      </c>
      <c r="D7" s="1">
        <v>16</v>
      </c>
      <c r="E7" s="1">
        <v>20</v>
      </c>
      <c r="G7" s="6" t="s">
        <v>421</v>
      </c>
      <c r="H7" s="6" t="s">
        <v>422</v>
      </c>
      <c r="I7" s="6" t="s">
        <v>423</v>
      </c>
      <c r="J7" s="6" t="s">
        <v>424</v>
      </c>
      <c r="K7" s="6" t="s">
        <v>425</v>
      </c>
    </row>
    <row r="8" spans="3:13" x14ac:dyDescent="0.2">
      <c r="C8" s="1">
        <v>21</v>
      </c>
      <c r="D8" s="1">
        <v>17</v>
      </c>
      <c r="E8" s="1">
        <v>20</v>
      </c>
      <c r="G8" s="4" t="s">
        <v>416</v>
      </c>
      <c r="H8" s="4">
        <v>125</v>
      </c>
      <c r="I8" s="4">
        <v>3476</v>
      </c>
      <c r="J8" s="4">
        <v>27.808</v>
      </c>
      <c r="K8" s="4">
        <v>14.108000000000057</v>
      </c>
    </row>
    <row r="9" spans="3:13" x14ac:dyDescent="0.2">
      <c r="C9" s="1">
        <v>22</v>
      </c>
      <c r="D9" s="1">
        <v>19</v>
      </c>
      <c r="E9" s="1">
        <v>21</v>
      </c>
      <c r="G9" s="4" t="s">
        <v>418</v>
      </c>
      <c r="H9" s="4">
        <v>26</v>
      </c>
      <c r="I9" s="4">
        <v>565</v>
      </c>
      <c r="J9" s="4">
        <v>21.73076923076923</v>
      </c>
      <c r="K9" s="4">
        <v>15.88461538461539</v>
      </c>
    </row>
    <row r="10" spans="3:13" ht="13.5" thickBot="1" x14ac:dyDescent="0.25">
      <c r="C10" s="1">
        <v>22</v>
      </c>
      <c r="D10" s="1">
        <v>19</v>
      </c>
      <c r="E10" s="1">
        <v>22</v>
      </c>
      <c r="G10" s="5" t="s">
        <v>417</v>
      </c>
      <c r="H10" s="5">
        <v>55</v>
      </c>
      <c r="I10" s="5">
        <v>1550</v>
      </c>
      <c r="J10" s="5">
        <v>28.181818181818183</v>
      </c>
      <c r="K10" s="5">
        <v>19.70707070707067</v>
      </c>
    </row>
    <row r="11" spans="3:13" x14ac:dyDescent="0.2">
      <c r="C11" s="1">
        <v>22</v>
      </c>
      <c r="D11" s="1">
        <v>20</v>
      </c>
      <c r="E11" s="1">
        <v>23</v>
      </c>
    </row>
    <row r="12" spans="3:13" x14ac:dyDescent="0.2">
      <c r="C12" s="1">
        <v>22</v>
      </c>
      <c r="D12" s="1">
        <v>20</v>
      </c>
      <c r="E12" s="1">
        <v>25</v>
      </c>
    </row>
    <row r="13" spans="3:13" ht="13.5" thickBot="1" x14ac:dyDescent="0.25">
      <c r="C13" s="1">
        <v>22</v>
      </c>
      <c r="D13" s="1">
        <v>21</v>
      </c>
      <c r="E13" s="1">
        <v>25</v>
      </c>
      <c r="G13" t="s">
        <v>426</v>
      </c>
    </row>
    <row r="14" spans="3:13" x14ac:dyDescent="0.2">
      <c r="C14" s="1">
        <v>23</v>
      </c>
      <c r="D14" s="1">
        <v>21</v>
      </c>
      <c r="E14" s="1">
        <v>25</v>
      </c>
      <c r="G14" s="6" t="s">
        <v>427</v>
      </c>
      <c r="H14" s="6" t="s">
        <v>428</v>
      </c>
      <c r="I14" s="6" t="s">
        <v>429</v>
      </c>
      <c r="J14" s="6" t="s">
        <v>430</v>
      </c>
      <c r="K14" s="6" t="s">
        <v>431</v>
      </c>
      <c r="L14" s="6" t="s">
        <v>432</v>
      </c>
      <c r="M14" s="6" t="s">
        <v>433</v>
      </c>
    </row>
    <row r="15" spans="3:13" x14ac:dyDescent="0.2">
      <c r="C15" s="1">
        <v>24</v>
      </c>
      <c r="D15" s="1">
        <v>22</v>
      </c>
      <c r="E15" s="1">
        <v>25</v>
      </c>
      <c r="G15" s="4" t="s">
        <v>434</v>
      </c>
      <c r="H15" s="4">
        <v>876.22827293095042</v>
      </c>
      <c r="I15" s="4">
        <v>2</v>
      </c>
      <c r="J15" s="4">
        <v>438.11413646547521</v>
      </c>
      <c r="K15" s="4">
        <v>27.700335997955825</v>
      </c>
      <c r="L15" s="4">
        <v>2.3069783301688652E-11</v>
      </c>
      <c r="M15" s="4">
        <v>3.0403793635318466</v>
      </c>
    </row>
    <row r="16" spans="3:13" x14ac:dyDescent="0.2">
      <c r="C16" s="1">
        <v>24</v>
      </c>
      <c r="D16" s="1">
        <v>22</v>
      </c>
      <c r="E16" s="1">
        <v>25</v>
      </c>
      <c r="G16" s="4" t="s">
        <v>435</v>
      </c>
      <c r="H16" s="4">
        <v>3210.6892027972035</v>
      </c>
      <c r="I16" s="4">
        <v>203</v>
      </c>
      <c r="J16" s="4">
        <v>15.816202969444353</v>
      </c>
      <c r="K16" s="4"/>
      <c r="L16" s="4"/>
      <c r="M16" s="4"/>
    </row>
    <row r="17" spans="3:15" x14ac:dyDescent="0.2">
      <c r="C17" s="1">
        <v>24</v>
      </c>
      <c r="D17" s="1">
        <v>22</v>
      </c>
      <c r="E17" s="1">
        <v>25</v>
      </c>
      <c r="G17" s="4"/>
      <c r="H17" s="4"/>
      <c r="I17" s="4"/>
      <c r="J17" s="4"/>
      <c r="K17" s="4"/>
      <c r="L17" s="4"/>
      <c r="M17" s="4"/>
    </row>
    <row r="18" spans="3:15" ht="13.5" thickBot="1" x14ac:dyDescent="0.25">
      <c r="C18" s="1">
        <v>24</v>
      </c>
      <c r="D18" s="1">
        <v>23</v>
      </c>
      <c r="E18" s="1">
        <v>26</v>
      </c>
      <c r="G18" s="5" t="s">
        <v>436</v>
      </c>
      <c r="H18" s="5">
        <v>4086.9174757281539</v>
      </c>
      <c r="I18" s="5">
        <v>205</v>
      </c>
      <c r="J18" s="5"/>
      <c r="K18" s="5"/>
      <c r="L18" s="5"/>
      <c r="M18" s="5"/>
    </row>
    <row r="19" spans="3:15" x14ac:dyDescent="0.2">
      <c r="C19" s="1">
        <v>25</v>
      </c>
      <c r="D19" s="1">
        <v>24</v>
      </c>
      <c r="E19" s="1">
        <v>26</v>
      </c>
    </row>
    <row r="20" spans="3:15" x14ac:dyDescent="0.2">
      <c r="C20" s="1">
        <v>25</v>
      </c>
      <c r="D20" s="1">
        <v>24</v>
      </c>
      <c r="E20" s="1">
        <v>26</v>
      </c>
    </row>
    <row r="21" spans="3:15" x14ac:dyDescent="0.2">
      <c r="C21" s="1">
        <v>25</v>
      </c>
      <c r="D21" s="1">
        <v>24</v>
      </c>
      <c r="E21" s="1">
        <v>26</v>
      </c>
      <c r="G21" s="3" t="s">
        <v>4</v>
      </c>
      <c r="H21" s="3" t="s">
        <v>58</v>
      </c>
      <c r="I21" s="3" t="s">
        <v>438</v>
      </c>
      <c r="O21" s="3" t="s">
        <v>443</v>
      </c>
    </row>
    <row r="22" spans="3:15" x14ac:dyDescent="0.2">
      <c r="C22" s="1">
        <v>25</v>
      </c>
      <c r="D22" s="1">
        <v>24</v>
      </c>
      <c r="E22" s="1">
        <v>26</v>
      </c>
      <c r="G22">
        <f t="array" aca="1" ref="G22:G27" ca="1">[1]!bootmean(C4:C128)</f>
        <v>27.152000000000001</v>
      </c>
      <c r="H22">
        <f t="array" aca="1" ref="H22:H27" ca="1">[1]!bootmean(D4:D29)</f>
        <v>20.23076923076923</v>
      </c>
      <c r="I22">
        <f t="array" aca="1" ref="I22:I27" ca="1">[1]!bootmean(E4:E58)</f>
        <v>27.072727272727274</v>
      </c>
      <c r="O22" s="3" t="s">
        <v>445</v>
      </c>
    </row>
    <row r="23" spans="3:15" x14ac:dyDescent="0.2">
      <c r="C23" s="1">
        <v>25</v>
      </c>
      <c r="D23" s="1">
        <v>24</v>
      </c>
      <c r="E23" s="1">
        <v>27</v>
      </c>
      <c r="G23">
        <f ca="1"/>
        <v>28.4878</v>
      </c>
      <c r="H23">
        <f ca="1"/>
        <v>23.115384615384617</v>
      </c>
      <c r="I23">
        <f ca="1"/>
        <v>29.309090909090909</v>
      </c>
    </row>
    <row r="24" spans="3:15" x14ac:dyDescent="0.2">
      <c r="C24" s="1">
        <v>25</v>
      </c>
      <c r="D24" s="1">
        <v>25</v>
      </c>
      <c r="E24" s="1">
        <v>27</v>
      </c>
      <c r="G24">
        <f ca="1"/>
        <v>27.152000000000001</v>
      </c>
      <c r="H24">
        <f ca="1"/>
        <v>20.23076923076923</v>
      </c>
      <c r="I24">
        <f ca="1"/>
        <v>27.09090909090909</v>
      </c>
    </row>
    <row r="25" spans="3:15" x14ac:dyDescent="0.2">
      <c r="C25" s="1">
        <v>25</v>
      </c>
      <c r="D25" s="1">
        <v>25</v>
      </c>
      <c r="E25" s="1">
        <v>27</v>
      </c>
      <c r="G25">
        <f ca="1"/>
        <v>28.504000000000001</v>
      </c>
      <c r="H25">
        <f ca="1"/>
        <v>23.115384615384617</v>
      </c>
      <c r="I25">
        <f ca="1"/>
        <v>29.309090909090909</v>
      </c>
    </row>
    <row r="26" spans="3:15" x14ac:dyDescent="0.2">
      <c r="C26" s="1">
        <v>25</v>
      </c>
      <c r="D26" s="1">
        <v>25</v>
      </c>
      <c r="E26" s="1">
        <v>27</v>
      </c>
      <c r="G26">
        <f ca="1"/>
        <v>27.16</v>
      </c>
      <c r="H26">
        <f ca="1"/>
        <v>20.23076923076923</v>
      </c>
      <c r="I26">
        <f ca="1"/>
        <v>27.09090909090909</v>
      </c>
    </row>
    <row r="27" spans="3:15" x14ac:dyDescent="0.2">
      <c r="C27" s="1">
        <v>25</v>
      </c>
      <c r="D27" s="1">
        <v>25</v>
      </c>
      <c r="E27" s="1">
        <v>28</v>
      </c>
      <c r="G27">
        <f ca="1"/>
        <v>28.527999999999999</v>
      </c>
      <c r="H27">
        <f ca="1"/>
        <v>23.115384615384617</v>
      </c>
      <c r="I27">
        <f ca="1"/>
        <v>29.309090909090909</v>
      </c>
    </row>
    <row r="28" spans="3:15" x14ac:dyDescent="0.2">
      <c r="C28" s="1">
        <v>25</v>
      </c>
      <c r="D28" s="1">
        <v>27</v>
      </c>
      <c r="E28" s="1">
        <v>28</v>
      </c>
      <c r="G28">
        <f>AVERAGE(C4:C128)</f>
        <v>27.808</v>
      </c>
      <c r="H28">
        <f>AVERAGE(D4:D124)</f>
        <v>21.73076923076923</v>
      </c>
      <c r="I28">
        <f>AVERAGE(E4:E124)</f>
        <v>28.181818181818183</v>
      </c>
    </row>
    <row r="29" spans="3:15" x14ac:dyDescent="0.2">
      <c r="C29" s="1">
        <v>25</v>
      </c>
      <c r="D29" s="1">
        <v>31</v>
      </c>
      <c r="E29" s="1">
        <v>28</v>
      </c>
      <c r="G29">
        <f ca="1">G25-G28</f>
        <v>0.69600000000000151</v>
      </c>
      <c r="H29">
        <f t="shared" ref="H29:I29" ca="1" si="0">H25-H28</f>
        <v>1.3846153846153868</v>
      </c>
      <c r="I29">
        <f t="shared" ca="1" si="0"/>
        <v>1.1272727272727252</v>
      </c>
    </row>
    <row r="30" spans="3:15" x14ac:dyDescent="0.2">
      <c r="C30" s="1">
        <v>25</v>
      </c>
      <c r="E30" s="1">
        <v>29</v>
      </c>
      <c r="G30">
        <f ca="1">G28-G24</f>
        <v>0.65599999999999881</v>
      </c>
      <c r="H30">
        <f t="shared" ref="H30:I30" ca="1" si="1">H28-H24</f>
        <v>1.5</v>
      </c>
      <c r="I30">
        <f t="shared" ca="1" si="1"/>
        <v>1.0909090909090935</v>
      </c>
    </row>
    <row r="31" spans="3:15" x14ac:dyDescent="0.2">
      <c r="C31" s="1">
        <v>25</v>
      </c>
      <c r="E31" s="1">
        <v>29</v>
      </c>
    </row>
    <row r="32" spans="3:15" x14ac:dyDescent="0.2">
      <c r="C32" s="1">
        <v>25</v>
      </c>
      <c r="E32" s="1">
        <v>29</v>
      </c>
    </row>
    <row r="33" spans="3:5" x14ac:dyDescent="0.2">
      <c r="C33" s="1">
        <v>25</v>
      </c>
      <c r="E33" s="1">
        <v>30</v>
      </c>
    </row>
    <row r="34" spans="3:5" x14ac:dyDescent="0.2">
      <c r="C34" s="1">
        <v>25</v>
      </c>
      <c r="E34" s="1">
        <v>30</v>
      </c>
    </row>
    <row r="35" spans="3:5" x14ac:dyDescent="0.2">
      <c r="C35" s="1">
        <v>25</v>
      </c>
      <c r="E35" s="1">
        <v>30</v>
      </c>
    </row>
    <row r="36" spans="3:5" x14ac:dyDescent="0.2">
      <c r="C36" s="1">
        <v>26</v>
      </c>
      <c r="E36" s="1">
        <v>30</v>
      </c>
    </row>
    <row r="37" spans="3:5" x14ac:dyDescent="0.2">
      <c r="C37" s="1">
        <v>26</v>
      </c>
      <c r="E37" s="1">
        <v>30</v>
      </c>
    </row>
    <row r="38" spans="3:5" x14ac:dyDescent="0.2">
      <c r="C38" s="1">
        <v>26</v>
      </c>
      <c r="E38" s="1">
        <v>30</v>
      </c>
    </row>
    <row r="39" spans="3:5" x14ac:dyDescent="0.2">
      <c r="C39" s="1">
        <v>26</v>
      </c>
      <c r="E39" s="1">
        <v>30</v>
      </c>
    </row>
    <row r="40" spans="3:5" x14ac:dyDescent="0.2">
      <c r="C40" s="1">
        <v>26</v>
      </c>
      <c r="E40" s="1">
        <v>30</v>
      </c>
    </row>
    <row r="41" spans="3:5" x14ac:dyDescent="0.2">
      <c r="C41" s="1">
        <v>26</v>
      </c>
      <c r="E41" s="1">
        <v>30</v>
      </c>
    </row>
    <row r="42" spans="3:5" x14ac:dyDescent="0.2">
      <c r="C42" s="1">
        <v>26</v>
      </c>
      <c r="E42" s="1">
        <v>31</v>
      </c>
    </row>
    <row r="43" spans="3:5" x14ac:dyDescent="0.2">
      <c r="C43" s="1">
        <v>26</v>
      </c>
      <c r="E43" s="1">
        <v>31</v>
      </c>
    </row>
    <row r="44" spans="3:5" x14ac:dyDescent="0.2">
      <c r="C44" s="1">
        <v>26</v>
      </c>
      <c r="E44" s="1">
        <v>31</v>
      </c>
    </row>
    <row r="45" spans="3:5" x14ac:dyDescent="0.2">
      <c r="C45" s="1">
        <v>26</v>
      </c>
      <c r="E45" s="1">
        <v>31</v>
      </c>
    </row>
    <row r="46" spans="3:5" x14ac:dyDescent="0.2">
      <c r="C46" s="1">
        <v>26</v>
      </c>
      <c r="E46" s="1">
        <v>31</v>
      </c>
    </row>
    <row r="47" spans="3:5" x14ac:dyDescent="0.2">
      <c r="C47" s="1">
        <v>26</v>
      </c>
      <c r="E47" s="1">
        <v>32</v>
      </c>
    </row>
    <row r="48" spans="3:5" x14ac:dyDescent="0.2">
      <c r="C48" s="1">
        <v>26</v>
      </c>
      <c r="E48" s="1">
        <v>32</v>
      </c>
    </row>
    <row r="49" spans="3:5" x14ac:dyDescent="0.2">
      <c r="C49" s="1">
        <v>26</v>
      </c>
      <c r="E49" s="1">
        <v>32</v>
      </c>
    </row>
    <row r="50" spans="3:5" x14ac:dyDescent="0.2">
      <c r="C50" s="1">
        <v>26</v>
      </c>
      <c r="E50" s="1">
        <v>32</v>
      </c>
    </row>
    <row r="51" spans="3:5" x14ac:dyDescent="0.2">
      <c r="C51" s="1">
        <v>26</v>
      </c>
      <c r="E51" s="1">
        <v>32</v>
      </c>
    </row>
    <row r="52" spans="3:5" x14ac:dyDescent="0.2">
      <c r="C52" s="1">
        <v>26</v>
      </c>
      <c r="E52" s="1">
        <v>32</v>
      </c>
    </row>
    <row r="53" spans="3:5" x14ac:dyDescent="0.2">
      <c r="C53" s="1">
        <v>26</v>
      </c>
      <c r="E53" s="1">
        <v>32</v>
      </c>
    </row>
    <row r="54" spans="3:5" x14ac:dyDescent="0.2">
      <c r="C54" s="1">
        <v>27</v>
      </c>
      <c r="E54" s="1">
        <v>33</v>
      </c>
    </row>
    <row r="55" spans="3:5" x14ac:dyDescent="0.2">
      <c r="C55" s="1">
        <v>27</v>
      </c>
      <c r="E55" s="1">
        <v>34</v>
      </c>
    </row>
    <row r="56" spans="3:5" x14ac:dyDescent="0.2">
      <c r="C56" s="1">
        <v>27</v>
      </c>
      <c r="E56" s="1">
        <v>35</v>
      </c>
    </row>
    <row r="57" spans="3:5" x14ac:dyDescent="0.2">
      <c r="C57" s="1">
        <v>27</v>
      </c>
      <c r="E57" s="1">
        <v>35</v>
      </c>
    </row>
    <row r="58" spans="3:5" x14ac:dyDescent="0.2">
      <c r="C58" s="1">
        <v>27</v>
      </c>
      <c r="E58" s="1">
        <v>41</v>
      </c>
    </row>
    <row r="59" spans="3:5" x14ac:dyDescent="0.2">
      <c r="C59" s="1">
        <v>27</v>
      </c>
    </row>
    <row r="60" spans="3:5" x14ac:dyDescent="0.2">
      <c r="C60" s="1">
        <v>27</v>
      </c>
    </row>
    <row r="61" spans="3:5" x14ac:dyDescent="0.2">
      <c r="C61" s="1">
        <v>27</v>
      </c>
    </row>
    <row r="62" spans="3:5" x14ac:dyDescent="0.2">
      <c r="C62" s="1">
        <v>27</v>
      </c>
    </row>
    <row r="63" spans="3:5" x14ac:dyDescent="0.2">
      <c r="C63" s="1">
        <v>27</v>
      </c>
    </row>
    <row r="64" spans="3:5" x14ac:dyDescent="0.2">
      <c r="C64" s="1">
        <v>27</v>
      </c>
    </row>
    <row r="65" spans="3:3" x14ac:dyDescent="0.2">
      <c r="C65" s="1">
        <v>27</v>
      </c>
    </row>
    <row r="66" spans="3:3" x14ac:dyDescent="0.2">
      <c r="C66" s="1">
        <v>27</v>
      </c>
    </row>
    <row r="67" spans="3:3" x14ac:dyDescent="0.2">
      <c r="C67" s="1">
        <v>28</v>
      </c>
    </row>
    <row r="68" spans="3:3" x14ac:dyDescent="0.2">
      <c r="C68" s="1">
        <v>28</v>
      </c>
    </row>
    <row r="69" spans="3:3" x14ac:dyDescent="0.2">
      <c r="C69" s="1">
        <v>28</v>
      </c>
    </row>
    <row r="70" spans="3:3" x14ac:dyDescent="0.2">
      <c r="C70" s="1">
        <v>28</v>
      </c>
    </row>
    <row r="71" spans="3:3" x14ac:dyDescent="0.2">
      <c r="C71" s="1">
        <v>28</v>
      </c>
    </row>
    <row r="72" spans="3:3" x14ac:dyDescent="0.2">
      <c r="C72" s="1">
        <v>28</v>
      </c>
    </row>
    <row r="73" spans="3:3" x14ac:dyDescent="0.2">
      <c r="C73" s="1">
        <v>28</v>
      </c>
    </row>
    <row r="74" spans="3:3" x14ac:dyDescent="0.2">
      <c r="C74" s="1">
        <v>28</v>
      </c>
    </row>
    <row r="75" spans="3:3" x14ac:dyDescent="0.2">
      <c r="C75" s="1">
        <v>28</v>
      </c>
    </row>
    <row r="76" spans="3:3" x14ac:dyDescent="0.2">
      <c r="C76" s="1">
        <v>28</v>
      </c>
    </row>
    <row r="77" spans="3:3" x14ac:dyDescent="0.2">
      <c r="C77" s="1">
        <v>28</v>
      </c>
    </row>
    <row r="78" spans="3:3" x14ac:dyDescent="0.2">
      <c r="C78" s="1">
        <v>28</v>
      </c>
    </row>
    <row r="79" spans="3:3" x14ac:dyDescent="0.2">
      <c r="C79" s="1">
        <v>28</v>
      </c>
    </row>
    <row r="80" spans="3:3" x14ac:dyDescent="0.2">
      <c r="C80" s="1">
        <v>28</v>
      </c>
    </row>
    <row r="81" spans="3:3" x14ac:dyDescent="0.2">
      <c r="C81" s="1">
        <v>29</v>
      </c>
    </row>
    <row r="82" spans="3:3" x14ac:dyDescent="0.2">
      <c r="C82" s="1">
        <v>29</v>
      </c>
    </row>
    <row r="83" spans="3:3" x14ac:dyDescent="0.2">
      <c r="C83" s="1">
        <v>29</v>
      </c>
    </row>
    <row r="84" spans="3:3" x14ac:dyDescent="0.2">
      <c r="C84" s="1">
        <v>29</v>
      </c>
    </row>
    <row r="85" spans="3:3" x14ac:dyDescent="0.2">
      <c r="C85" s="1">
        <v>29</v>
      </c>
    </row>
    <row r="86" spans="3:3" x14ac:dyDescent="0.2">
      <c r="C86" s="1">
        <v>29</v>
      </c>
    </row>
    <row r="87" spans="3:3" x14ac:dyDescent="0.2">
      <c r="C87" s="1">
        <v>29</v>
      </c>
    </row>
    <row r="88" spans="3:3" x14ac:dyDescent="0.2">
      <c r="C88" s="1">
        <v>29</v>
      </c>
    </row>
    <row r="89" spans="3:3" x14ac:dyDescent="0.2">
      <c r="C89" s="1">
        <v>30</v>
      </c>
    </row>
    <row r="90" spans="3:3" x14ac:dyDescent="0.2">
      <c r="C90" s="1">
        <v>30</v>
      </c>
    </row>
    <row r="91" spans="3:3" x14ac:dyDescent="0.2">
      <c r="C91" s="1">
        <v>30</v>
      </c>
    </row>
    <row r="92" spans="3:3" x14ac:dyDescent="0.2">
      <c r="C92" s="1">
        <v>30</v>
      </c>
    </row>
    <row r="93" spans="3:3" x14ac:dyDescent="0.2">
      <c r="C93" s="1">
        <v>30</v>
      </c>
    </row>
    <row r="94" spans="3:3" x14ac:dyDescent="0.2">
      <c r="C94" s="1">
        <v>30</v>
      </c>
    </row>
    <row r="95" spans="3:3" x14ac:dyDescent="0.2">
      <c r="C95" s="1">
        <v>30</v>
      </c>
    </row>
    <row r="96" spans="3:3" x14ac:dyDescent="0.2">
      <c r="C96" s="1">
        <v>30</v>
      </c>
    </row>
    <row r="97" spans="3:3" x14ac:dyDescent="0.2">
      <c r="C97" s="1">
        <v>30</v>
      </c>
    </row>
    <row r="98" spans="3:3" x14ac:dyDescent="0.2">
      <c r="C98" s="1">
        <v>30</v>
      </c>
    </row>
    <row r="99" spans="3:3" x14ac:dyDescent="0.2">
      <c r="C99" s="1">
        <v>30</v>
      </c>
    </row>
    <row r="100" spans="3:3" x14ac:dyDescent="0.2">
      <c r="C100" s="1">
        <v>30</v>
      </c>
    </row>
    <row r="101" spans="3:3" x14ac:dyDescent="0.2">
      <c r="C101" s="1">
        <v>30</v>
      </c>
    </row>
    <row r="102" spans="3:3" x14ac:dyDescent="0.2">
      <c r="C102" s="1">
        <v>30</v>
      </c>
    </row>
    <row r="103" spans="3:3" x14ac:dyDescent="0.2">
      <c r="C103" s="1">
        <v>30</v>
      </c>
    </row>
    <row r="104" spans="3:3" x14ac:dyDescent="0.2">
      <c r="C104" s="1">
        <v>30</v>
      </c>
    </row>
    <row r="105" spans="3:3" x14ac:dyDescent="0.2">
      <c r="C105" s="1">
        <v>30</v>
      </c>
    </row>
    <row r="106" spans="3:3" x14ac:dyDescent="0.2">
      <c r="C106" s="1">
        <v>31</v>
      </c>
    </row>
    <row r="107" spans="3:3" x14ac:dyDescent="0.2">
      <c r="C107" s="1">
        <v>31</v>
      </c>
    </row>
    <row r="108" spans="3:3" x14ac:dyDescent="0.2">
      <c r="C108" s="1">
        <v>31</v>
      </c>
    </row>
    <row r="109" spans="3:3" x14ac:dyDescent="0.2">
      <c r="C109" s="1">
        <v>31</v>
      </c>
    </row>
    <row r="110" spans="3:3" x14ac:dyDescent="0.2">
      <c r="C110" s="1">
        <v>31</v>
      </c>
    </row>
    <row r="111" spans="3:3" x14ac:dyDescent="0.2">
      <c r="C111" s="1">
        <v>31</v>
      </c>
    </row>
    <row r="112" spans="3:3" x14ac:dyDescent="0.2">
      <c r="C112" s="1">
        <v>31</v>
      </c>
    </row>
    <row r="113" spans="3:3" x14ac:dyDescent="0.2">
      <c r="C113" s="1">
        <v>32</v>
      </c>
    </row>
    <row r="114" spans="3:3" x14ac:dyDescent="0.2">
      <c r="C114" s="1">
        <v>32</v>
      </c>
    </row>
    <row r="115" spans="3:3" x14ac:dyDescent="0.2">
      <c r="C115" s="1">
        <v>32</v>
      </c>
    </row>
    <row r="116" spans="3:3" x14ac:dyDescent="0.2">
      <c r="C116" s="1">
        <v>33</v>
      </c>
    </row>
    <row r="117" spans="3:3" x14ac:dyDescent="0.2">
      <c r="C117" s="1">
        <v>33</v>
      </c>
    </row>
    <row r="118" spans="3:3" x14ac:dyDescent="0.2">
      <c r="C118" s="1">
        <v>33</v>
      </c>
    </row>
    <row r="119" spans="3:3" x14ac:dyDescent="0.2">
      <c r="C119" s="1">
        <v>33</v>
      </c>
    </row>
    <row r="120" spans="3:3" x14ac:dyDescent="0.2">
      <c r="C120" s="1">
        <v>34</v>
      </c>
    </row>
    <row r="121" spans="3:3" x14ac:dyDescent="0.2">
      <c r="C121" s="1">
        <v>34</v>
      </c>
    </row>
    <row r="122" spans="3:3" x14ac:dyDescent="0.2">
      <c r="C122" s="1">
        <v>35</v>
      </c>
    </row>
    <row r="123" spans="3:3" x14ac:dyDescent="0.2">
      <c r="C123" s="1">
        <v>35</v>
      </c>
    </row>
    <row r="124" spans="3:3" x14ac:dyDescent="0.2">
      <c r="C124" s="1">
        <v>36</v>
      </c>
    </row>
    <row r="125" spans="3:3" x14ac:dyDescent="0.2">
      <c r="C125" s="1">
        <v>36</v>
      </c>
    </row>
    <row r="126" spans="3:3" x14ac:dyDescent="0.2">
      <c r="C126" s="1">
        <v>37</v>
      </c>
    </row>
    <row r="127" spans="3:3" x14ac:dyDescent="0.2">
      <c r="C127" s="1">
        <v>39</v>
      </c>
    </row>
    <row r="128" spans="3:3" x14ac:dyDescent="0.2">
      <c r="C128" s="1">
        <v>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21"/>
  <sheetViews>
    <sheetView topLeftCell="A4" workbookViewId="0">
      <selection activeCell="N19" sqref="N19"/>
    </sheetView>
  </sheetViews>
  <sheetFormatPr defaultRowHeight="12.75" x14ac:dyDescent="0.2"/>
  <cols>
    <col min="3" max="3" width="12.28515625" customWidth="1"/>
  </cols>
  <sheetData>
    <row r="8" spans="3:6" x14ac:dyDescent="0.2">
      <c r="D8" s="3" t="s">
        <v>439</v>
      </c>
      <c r="E8" s="3" t="s">
        <v>440</v>
      </c>
      <c r="F8" s="3" t="s">
        <v>441</v>
      </c>
    </row>
    <row r="9" spans="3:6" x14ac:dyDescent="0.2">
      <c r="C9" s="3" t="s">
        <v>438</v>
      </c>
      <c r="D9">
        <v>8</v>
      </c>
      <c r="E9">
        <v>8</v>
      </c>
      <c r="F9">
        <v>39</v>
      </c>
    </row>
    <row r="10" spans="3:6" x14ac:dyDescent="0.2">
      <c r="C10" s="3" t="s">
        <v>58</v>
      </c>
      <c r="D10">
        <v>4</v>
      </c>
      <c r="E10">
        <v>9</v>
      </c>
      <c r="F10">
        <v>13</v>
      </c>
    </row>
    <row r="11" spans="3:6" x14ac:dyDescent="0.2">
      <c r="C11" s="3" t="s">
        <v>4</v>
      </c>
      <c r="D11">
        <v>30</v>
      </c>
      <c r="E11">
        <v>26</v>
      </c>
      <c r="F11">
        <v>69</v>
      </c>
    </row>
    <row r="14" spans="3:6" x14ac:dyDescent="0.2">
      <c r="D14" t="str">
        <f t="array" ref="D14:E17">[1]!dChiTest('chi square'!$D$9:$F$11)</f>
        <v>Chi2 (Pearson's)</v>
      </c>
      <c r="E14">
        <v>7.4389899379882083</v>
      </c>
    </row>
    <row r="15" spans="3:6" x14ac:dyDescent="0.2">
      <c r="D15" t="str">
        <v>df</v>
      </c>
      <c r="E15">
        <v>4</v>
      </c>
    </row>
    <row r="16" spans="3:6" x14ac:dyDescent="0.2">
      <c r="D16" t="str">
        <v>P value</v>
      </c>
      <c r="E16">
        <v>0.11442986536594074</v>
      </c>
    </row>
    <row r="17" spans="3:5" x14ac:dyDescent="0.2">
      <c r="D17" t="str">
        <v>Error report</v>
      </c>
      <c r="E17" t="str">
        <v>No errors encountered</v>
      </c>
    </row>
    <row r="21" spans="3:5" x14ac:dyDescent="0.2">
      <c r="C21" s="3" t="s">
        <v>442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13"/>
  <sheetViews>
    <sheetView tabSelected="1" topLeftCell="A4" workbookViewId="0">
      <selection activeCell="G43" sqref="G43"/>
    </sheetView>
  </sheetViews>
  <sheetFormatPr defaultRowHeight="12.75" x14ac:dyDescent="0.2"/>
  <sheetData>
    <row r="2" spans="3:8" x14ac:dyDescent="0.2">
      <c r="C2" s="3" t="s">
        <v>447</v>
      </c>
      <c r="F2" s="3" t="s">
        <v>58</v>
      </c>
      <c r="G2" s="3" t="s">
        <v>30</v>
      </c>
      <c r="H2" s="3" t="s">
        <v>4</v>
      </c>
    </row>
    <row r="3" spans="3:8" x14ac:dyDescent="0.2">
      <c r="C3" s="1" t="s">
        <v>15</v>
      </c>
      <c r="D3" s="1">
        <v>15</v>
      </c>
      <c r="E3" s="3" t="s">
        <v>15</v>
      </c>
      <c r="F3">
        <f>AVERAGE(D3:D11)</f>
        <v>19.111111111111111</v>
      </c>
      <c r="G3">
        <f>AVERAGE(D31:D38)</f>
        <v>22.875</v>
      </c>
      <c r="H3">
        <f>AVERAGE(D89:D114)</f>
        <v>26.192307692307693</v>
      </c>
    </row>
    <row r="4" spans="3:8" x14ac:dyDescent="0.2">
      <c r="C4" s="1" t="s">
        <v>15</v>
      </c>
      <c r="D4" s="1">
        <v>15</v>
      </c>
      <c r="E4" s="3" t="s">
        <v>17</v>
      </c>
      <c r="F4">
        <f>AVERAGE(D12:D15)</f>
        <v>25.5</v>
      </c>
      <c r="G4">
        <f>AVERAGE(D39:D46)</f>
        <v>29.875</v>
      </c>
      <c r="H4">
        <f>AVERAGE(D115:D144)</f>
        <v>29.933333333333334</v>
      </c>
    </row>
    <row r="5" spans="3:8" x14ac:dyDescent="0.2">
      <c r="C5" s="1" t="s">
        <v>15</v>
      </c>
      <c r="D5" s="1">
        <v>15</v>
      </c>
      <c r="E5" s="3" t="s">
        <v>5</v>
      </c>
      <c r="F5">
        <f>AVERAGE(D16:D28)</f>
        <v>22.384615384615383</v>
      </c>
      <c r="G5">
        <f>AVERAGE(D47:D85)</f>
        <v>28.923076923076923</v>
      </c>
      <c r="H5">
        <f>AVERAGE(D145:D213)</f>
        <v>27.492753623188406</v>
      </c>
    </row>
    <row r="6" spans="3:8" x14ac:dyDescent="0.2">
      <c r="C6" s="1" t="s">
        <v>15</v>
      </c>
      <c r="D6" s="1">
        <v>17</v>
      </c>
    </row>
    <row r="7" spans="3:8" x14ac:dyDescent="0.2">
      <c r="C7" s="1" t="s">
        <v>15</v>
      </c>
      <c r="D7" s="1">
        <v>20</v>
      </c>
    </row>
    <row r="8" spans="3:8" x14ac:dyDescent="0.2">
      <c r="C8" s="1" t="s">
        <v>15</v>
      </c>
      <c r="D8" s="1">
        <v>21</v>
      </c>
    </row>
    <row r="9" spans="3:8" x14ac:dyDescent="0.2">
      <c r="C9" s="1" t="s">
        <v>15</v>
      </c>
      <c r="D9" s="1">
        <v>21</v>
      </c>
    </row>
    <row r="10" spans="3:8" x14ac:dyDescent="0.2">
      <c r="C10" s="1" t="s">
        <v>15</v>
      </c>
      <c r="D10" s="1">
        <v>24</v>
      </c>
    </row>
    <row r="11" spans="3:8" x14ac:dyDescent="0.2">
      <c r="C11" s="1" t="s">
        <v>15</v>
      </c>
      <c r="D11" s="1">
        <v>24</v>
      </c>
    </row>
    <row r="12" spans="3:8" x14ac:dyDescent="0.2">
      <c r="C12" s="1" t="s">
        <v>17</v>
      </c>
      <c r="D12" s="1">
        <v>22</v>
      </c>
    </row>
    <row r="13" spans="3:8" x14ac:dyDescent="0.2">
      <c r="C13" s="1" t="s">
        <v>17</v>
      </c>
      <c r="D13" s="1">
        <v>24</v>
      </c>
    </row>
    <row r="14" spans="3:8" x14ac:dyDescent="0.2">
      <c r="C14" s="1" t="s">
        <v>17</v>
      </c>
      <c r="D14" s="1">
        <v>25</v>
      </c>
    </row>
    <row r="15" spans="3:8" x14ac:dyDescent="0.2">
      <c r="C15" s="1" t="s">
        <v>17</v>
      </c>
      <c r="D15" s="1">
        <v>31</v>
      </c>
    </row>
    <row r="16" spans="3:8" x14ac:dyDescent="0.2">
      <c r="C16" s="1" t="s">
        <v>5</v>
      </c>
      <c r="D16" s="1">
        <v>16</v>
      </c>
    </row>
    <row r="17" spans="3:4" x14ac:dyDescent="0.2">
      <c r="C17" s="1" t="s">
        <v>5</v>
      </c>
      <c r="D17" s="1">
        <v>19</v>
      </c>
    </row>
    <row r="18" spans="3:4" x14ac:dyDescent="0.2">
      <c r="C18" s="1" t="s">
        <v>5</v>
      </c>
      <c r="D18" s="1">
        <v>19</v>
      </c>
    </row>
    <row r="19" spans="3:4" x14ac:dyDescent="0.2">
      <c r="C19" s="1" t="s">
        <v>5</v>
      </c>
      <c r="D19" s="1">
        <v>20</v>
      </c>
    </row>
    <row r="20" spans="3:4" x14ac:dyDescent="0.2">
      <c r="C20" s="1" t="s">
        <v>5</v>
      </c>
      <c r="D20" s="1">
        <v>22</v>
      </c>
    </row>
    <row r="21" spans="3:4" x14ac:dyDescent="0.2">
      <c r="C21" s="1" t="s">
        <v>5</v>
      </c>
      <c r="D21" s="1">
        <v>22</v>
      </c>
    </row>
    <row r="22" spans="3:4" x14ac:dyDescent="0.2">
      <c r="C22" s="1" t="s">
        <v>5</v>
      </c>
      <c r="D22" s="1">
        <v>23</v>
      </c>
    </row>
    <row r="23" spans="3:4" x14ac:dyDescent="0.2">
      <c r="C23" s="1" t="s">
        <v>5</v>
      </c>
      <c r="D23" s="1">
        <v>24</v>
      </c>
    </row>
    <row r="24" spans="3:4" x14ac:dyDescent="0.2">
      <c r="C24" s="1" t="s">
        <v>5</v>
      </c>
      <c r="D24" s="1">
        <v>24</v>
      </c>
    </row>
    <row r="25" spans="3:4" x14ac:dyDescent="0.2">
      <c r="C25" s="1" t="s">
        <v>5</v>
      </c>
      <c r="D25" s="1">
        <v>25</v>
      </c>
    </row>
    <row r="26" spans="3:4" x14ac:dyDescent="0.2">
      <c r="C26" s="1" t="s">
        <v>5</v>
      </c>
      <c r="D26" s="1">
        <v>25</v>
      </c>
    </row>
    <row r="27" spans="3:4" x14ac:dyDescent="0.2">
      <c r="C27" s="1" t="s">
        <v>5</v>
      </c>
      <c r="D27" s="1">
        <v>25</v>
      </c>
    </row>
    <row r="28" spans="3:4" x14ac:dyDescent="0.2">
      <c r="C28" s="1" t="s">
        <v>5</v>
      </c>
      <c r="D28" s="1">
        <v>27</v>
      </c>
    </row>
    <row r="30" spans="3:4" x14ac:dyDescent="0.2">
      <c r="C30" s="1" t="s">
        <v>30</v>
      </c>
    </row>
    <row r="31" spans="3:4" x14ac:dyDescent="0.2">
      <c r="C31" s="1" t="s">
        <v>15</v>
      </c>
      <c r="D31" s="1">
        <v>19</v>
      </c>
    </row>
    <row r="32" spans="3:4" x14ac:dyDescent="0.2">
      <c r="C32" s="1" t="s">
        <v>15</v>
      </c>
      <c r="D32" s="1">
        <v>20</v>
      </c>
    </row>
    <row r="33" spans="3:4" x14ac:dyDescent="0.2">
      <c r="C33" s="1" t="s">
        <v>15</v>
      </c>
      <c r="D33" s="1">
        <v>20</v>
      </c>
    </row>
    <row r="34" spans="3:4" x14ac:dyDescent="0.2">
      <c r="C34" s="1" t="s">
        <v>15</v>
      </c>
      <c r="D34" s="1">
        <v>20</v>
      </c>
    </row>
    <row r="35" spans="3:4" x14ac:dyDescent="0.2">
      <c r="C35" s="1" t="s">
        <v>15</v>
      </c>
      <c r="D35" s="1">
        <v>22</v>
      </c>
    </row>
    <row r="36" spans="3:4" x14ac:dyDescent="0.2">
      <c r="C36" s="1" t="s">
        <v>15</v>
      </c>
      <c r="D36" s="1">
        <v>23</v>
      </c>
    </row>
    <row r="37" spans="3:4" x14ac:dyDescent="0.2">
      <c r="C37" s="1" t="s">
        <v>15</v>
      </c>
      <c r="D37" s="1">
        <v>29</v>
      </c>
    </row>
    <row r="38" spans="3:4" x14ac:dyDescent="0.2">
      <c r="C38" s="1" t="s">
        <v>15</v>
      </c>
      <c r="D38" s="1">
        <v>30</v>
      </c>
    </row>
    <row r="39" spans="3:4" x14ac:dyDescent="0.2">
      <c r="C39" s="1" t="s">
        <v>17</v>
      </c>
      <c r="D39" s="1">
        <v>19</v>
      </c>
    </row>
    <row r="40" spans="3:4" x14ac:dyDescent="0.2">
      <c r="C40" s="1" t="s">
        <v>17</v>
      </c>
      <c r="D40" s="1">
        <v>28</v>
      </c>
    </row>
    <row r="41" spans="3:4" x14ac:dyDescent="0.2">
      <c r="C41" s="1" t="s">
        <v>17</v>
      </c>
      <c r="D41" s="1">
        <v>29</v>
      </c>
    </row>
    <row r="42" spans="3:4" x14ac:dyDescent="0.2">
      <c r="C42" s="1" t="s">
        <v>17</v>
      </c>
      <c r="D42" s="1">
        <v>31</v>
      </c>
    </row>
    <row r="43" spans="3:4" x14ac:dyDescent="0.2">
      <c r="C43" s="1" t="s">
        <v>17</v>
      </c>
      <c r="D43" s="1">
        <v>31</v>
      </c>
    </row>
    <row r="44" spans="3:4" x14ac:dyDescent="0.2">
      <c r="C44" s="1" t="s">
        <v>17</v>
      </c>
      <c r="D44" s="1">
        <v>32</v>
      </c>
    </row>
    <row r="45" spans="3:4" x14ac:dyDescent="0.2">
      <c r="C45" s="1" t="s">
        <v>17</v>
      </c>
      <c r="D45" s="1">
        <v>34</v>
      </c>
    </row>
    <row r="46" spans="3:4" x14ac:dyDescent="0.2">
      <c r="C46" s="1" t="s">
        <v>17</v>
      </c>
      <c r="D46" s="1">
        <v>35</v>
      </c>
    </row>
    <row r="47" spans="3:4" x14ac:dyDescent="0.2">
      <c r="C47" s="1" t="s">
        <v>5</v>
      </c>
      <c r="D47" s="1">
        <v>21</v>
      </c>
    </row>
    <row r="48" spans="3:4" x14ac:dyDescent="0.2">
      <c r="C48" s="1" t="s">
        <v>5</v>
      </c>
      <c r="D48" s="1">
        <v>25</v>
      </c>
    </row>
    <row r="49" spans="3:4" x14ac:dyDescent="0.2">
      <c r="C49" s="1" t="s">
        <v>5</v>
      </c>
      <c r="D49" s="1">
        <v>25</v>
      </c>
    </row>
    <row r="50" spans="3:4" x14ac:dyDescent="0.2">
      <c r="C50" s="1" t="s">
        <v>5</v>
      </c>
      <c r="D50" s="1">
        <v>25</v>
      </c>
    </row>
    <row r="51" spans="3:4" x14ac:dyDescent="0.2">
      <c r="C51" s="1" t="s">
        <v>5</v>
      </c>
      <c r="D51" s="1">
        <v>25</v>
      </c>
    </row>
    <row r="52" spans="3:4" x14ac:dyDescent="0.2">
      <c r="C52" s="1" t="s">
        <v>5</v>
      </c>
      <c r="D52" s="1">
        <v>25</v>
      </c>
    </row>
    <row r="53" spans="3:4" x14ac:dyDescent="0.2">
      <c r="C53" s="1" t="s">
        <v>5</v>
      </c>
      <c r="D53" s="1">
        <v>25</v>
      </c>
    </row>
    <row r="54" spans="3:4" x14ac:dyDescent="0.2">
      <c r="C54" s="1" t="s">
        <v>5</v>
      </c>
      <c r="D54" s="1">
        <v>26</v>
      </c>
    </row>
    <row r="55" spans="3:4" x14ac:dyDescent="0.2">
      <c r="C55" s="1" t="s">
        <v>5</v>
      </c>
      <c r="D55" s="1">
        <v>26</v>
      </c>
    </row>
    <row r="56" spans="3:4" x14ac:dyDescent="0.2">
      <c r="C56" s="1" t="s">
        <v>5</v>
      </c>
      <c r="D56" s="1">
        <v>26</v>
      </c>
    </row>
    <row r="57" spans="3:4" x14ac:dyDescent="0.2">
      <c r="C57" s="1" t="s">
        <v>5</v>
      </c>
      <c r="D57" s="1">
        <v>26</v>
      </c>
    </row>
    <row r="58" spans="3:4" x14ac:dyDescent="0.2">
      <c r="C58" s="1" t="s">
        <v>5</v>
      </c>
      <c r="D58" s="1">
        <v>26</v>
      </c>
    </row>
    <row r="59" spans="3:4" x14ac:dyDescent="0.2">
      <c r="C59" s="1" t="s">
        <v>5</v>
      </c>
      <c r="D59" s="1">
        <v>27</v>
      </c>
    </row>
    <row r="60" spans="3:4" x14ac:dyDescent="0.2">
      <c r="C60" s="1" t="s">
        <v>5</v>
      </c>
      <c r="D60" s="1">
        <v>27</v>
      </c>
    </row>
    <row r="61" spans="3:4" x14ac:dyDescent="0.2">
      <c r="C61" s="1" t="s">
        <v>5</v>
      </c>
      <c r="D61" s="1">
        <v>27</v>
      </c>
    </row>
    <row r="62" spans="3:4" x14ac:dyDescent="0.2">
      <c r="C62" s="1" t="s">
        <v>5</v>
      </c>
      <c r="D62" s="1">
        <v>27</v>
      </c>
    </row>
    <row r="63" spans="3:4" x14ac:dyDescent="0.2">
      <c r="C63" s="1" t="s">
        <v>5</v>
      </c>
      <c r="D63" s="1">
        <v>28</v>
      </c>
    </row>
    <row r="64" spans="3:4" x14ac:dyDescent="0.2">
      <c r="C64" s="1" t="s">
        <v>5</v>
      </c>
      <c r="D64" s="1">
        <v>28</v>
      </c>
    </row>
    <row r="65" spans="3:4" x14ac:dyDescent="0.2">
      <c r="C65" s="1" t="s">
        <v>5</v>
      </c>
      <c r="D65" s="1">
        <v>29</v>
      </c>
    </row>
    <row r="66" spans="3:4" x14ac:dyDescent="0.2">
      <c r="C66" s="1" t="s">
        <v>5</v>
      </c>
      <c r="D66" s="1">
        <v>30</v>
      </c>
    </row>
    <row r="67" spans="3:4" x14ac:dyDescent="0.2">
      <c r="C67" s="1" t="s">
        <v>5</v>
      </c>
      <c r="D67" s="1">
        <v>30</v>
      </c>
    </row>
    <row r="68" spans="3:4" x14ac:dyDescent="0.2">
      <c r="C68" s="1" t="s">
        <v>5</v>
      </c>
      <c r="D68" s="1">
        <v>30</v>
      </c>
    </row>
    <row r="69" spans="3:4" x14ac:dyDescent="0.2">
      <c r="C69" s="1" t="s">
        <v>5</v>
      </c>
      <c r="D69" s="1">
        <v>30</v>
      </c>
    </row>
    <row r="70" spans="3:4" x14ac:dyDescent="0.2">
      <c r="C70" s="1" t="s">
        <v>5</v>
      </c>
      <c r="D70" s="1">
        <v>30</v>
      </c>
    </row>
    <row r="71" spans="3:4" x14ac:dyDescent="0.2">
      <c r="C71" s="1" t="s">
        <v>5</v>
      </c>
      <c r="D71" s="1">
        <v>30</v>
      </c>
    </row>
    <row r="72" spans="3:4" x14ac:dyDescent="0.2">
      <c r="C72" s="1" t="s">
        <v>5</v>
      </c>
      <c r="D72" s="1">
        <v>30</v>
      </c>
    </row>
    <row r="73" spans="3:4" x14ac:dyDescent="0.2">
      <c r="C73" s="1" t="s">
        <v>5</v>
      </c>
      <c r="D73" s="1">
        <v>30</v>
      </c>
    </row>
    <row r="74" spans="3:4" x14ac:dyDescent="0.2">
      <c r="C74" s="1" t="s">
        <v>5</v>
      </c>
      <c r="D74" s="1">
        <v>31</v>
      </c>
    </row>
    <row r="75" spans="3:4" x14ac:dyDescent="0.2">
      <c r="C75" s="1" t="s">
        <v>5</v>
      </c>
      <c r="D75" s="1">
        <v>31</v>
      </c>
    </row>
    <row r="76" spans="3:4" x14ac:dyDescent="0.2">
      <c r="C76" s="1" t="s">
        <v>5</v>
      </c>
      <c r="D76" s="1">
        <v>31</v>
      </c>
    </row>
    <row r="77" spans="3:4" x14ac:dyDescent="0.2">
      <c r="C77" s="1" t="s">
        <v>5</v>
      </c>
      <c r="D77" s="1">
        <v>32</v>
      </c>
    </row>
    <row r="78" spans="3:4" x14ac:dyDescent="0.2">
      <c r="C78" s="1" t="s">
        <v>5</v>
      </c>
      <c r="D78" s="1">
        <v>32</v>
      </c>
    </row>
    <row r="79" spans="3:4" x14ac:dyDescent="0.2">
      <c r="C79" s="1" t="s">
        <v>5</v>
      </c>
      <c r="D79" s="1">
        <v>32</v>
      </c>
    </row>
    <row r="80" spans="3:4" x14ac:dyDescent="0.2">
      <c r="C80" s="1" t="s">
        <v>5</v>
      </c>
      <c r="D80" s="1">
        <v>32</v>
      </c>
    </row>
    <row r="81" spans="3:4" x14ac:dyDescent="0.2">
      <c r="C81" s="1" t="s">
        <v>5</v>
      </c>
      <c r="D81" s="1">
        <v>32</v>
      </c>
    </row>
    <row r="82" spans="3:4" x14ac:dyDescent="0.2">
      <c r="C82" s="1" t="s">
        <v>5</v>
      </c>
      <c r="D82" s="1">
        <v>32</v>
      </c>
    </row>
    <row r="83" spans="3:4" x14ac:dyDescent="0.2">
      <c r="C83" s="1" t="s">
        <v>5</v>
      </c>
      <c r="D83" s="1">
        <v>33</v>
      </c>
    </row>
    <row r="84" spans="3:4" x14ac:dyDescent="0.2">
      <c r="C84" s="1" t="s">
        <v>5</v>
      </c>
      <c r="D84" s="1">
        <v>35</v>
      </c>
    </row>
    <row r="85" spans="3:4" x14ac:dyDescent="0.2">
      <c r="C85" s="1" t="s">
        <v>5</v>
      </c>
      <c r="D85" s="1">
        <v>41</v>
      </c>
    </row>
    <row r="88" spans="3:4" x14ac:dyDescent="0.2">
      <c r="C88" s="1" t="s">
        <v>4</v>
      </c>
    </row>
    <row r="89" spans="3:4" x14ac:dyDescent="0.2">
      <c r="C89" s="1" t="s">
        <v>15</v>
      </c>
      <c r="D89" s="1">
        <v>19</v>
      </c>
    </row>
    <row r="90" spans="3:4" x14ac:dyDescent="0.2">
      <c r="C90" s="1" t="s">
        <v>15</v>
      </c>
      <c r="D90" s="1">
        <v>20</v>
      </c>
    </row>
    <row r="91" spans="3:4" x14ac:dyDescent="0.2">
      <c r="C91" s="1" t="s">
        <v>15</v>
      </c>
      <c r="D91" s="1">
        <v>24</v>
      </c>
    </row>
    <row r="92" spans="3:4" x14ac:dyDescent="0.2">
      <c r="C92" s="1" t="s">
        <v>15</v>
      </c>
      <c r="D92" s="1">
        <v>24</v>
      </c>
    </row>
    <row r="93" spans="3:4" x14ac:dyDescent="0.2">
      <c r="C93" s="1" t="s">
        <v>15</v>
      </c>
      <c r="D93" s="1">
        <v>25</v>
      </c>
    </row>
    <row r="94" spans="3:4" x14ac:dyDescent="0.2">
      <c r="C94" s="1" t="s">
        <v>15</v>
      </c>
      <c r="D94" s="1">
        <v>25</v>
      </c>
    </row>
    <row r="95" spans="3:4" x14ac:dyDescent="0.2">
      <c r="C95" s="1" t="s">
        <v>15</v>
      </c>
      <c r="D95" s="1">
        <v>25</v>
      </c>
    </row>
    <row r="96" spans="3:4" x14ac:dyDescent="0.2">
      <c r="C96" s="1" t="s">
        <v>15</v>
      </c>
      <c r="D96" s="1">
        <v>25</v>
      </c>
    </row>
    <row r="97" spans="3:4" x14ac:dyDescent="0.2">
      <c r="C97" s="1" t="s">
        <v>15</v>
      </c>
      <c r="D97" s="1">
        <v>25</v>
      </c>
    </row>
    <row r="98" spans="3:4" x14ac:dyDescent="0.2">
      <c r="C98" s="1" t="s">
        <v>15</v>
      </c>
      <c r="D98" s="1">
        <v>26</v>
      </c>
    </row>
    <row r="99" spans="3:4" x14ac:dyDescent="0.2">
      <c r="C99" s="1" t="s">
        <v>15</v>
      </c>
      <c r="D99" s="1">
        <v>26</v>
      </c>
    </row>
    <row r="100" spans="3:4" x14ac:dyDescent="0.2">
      <c r="C100" s="1" t="s">
        <v>15</v>
      </c>
      <c r="D100" s="1">
        <v>26</v>
      </c>
    </row>
    <row r="101" spans="3:4" x14ac:dyDescent="0.2">
      <c r="C101" s="1" t="s">
        <v>15</v>
      </c>
      <c r="D101" s="1">
        <v>26</v>
      </c>
    </row>
    <row r="102" spans="3:4" x14ac:dyDescent="0.2">
      <c r="C102" s="1" t="s">
        <v>15</v>
      </c>
      <c r="D102" s="1">
        <v>26</v>
      </c>
    </row>
    <row r="103" spans="3:4" x14ac:dyDescent="0.2">
      <c r="C103" s="1" t="s">
        <v>15</v>
      </c>
      <c r="D103" s="1">
        <v>26</v>
      </c>
    </row>
    <row r="104" spans="3:4" x14ac:dyDescent="0.2">
      <c r="C104" s="1" t="s">
        <v>15</v>
      </c>
      <c r="D104" s="1">
        <v>27</v>
      </c>
    </row>
    <row r="105" spans="3:4" x14ac:dyDescent="0.2">
      <c r="C105" s="1" t="s">
        <v>15</v>
      </c>
      <c r="D105" s="1">
        <v>27</v>
      </c>
    </row>
    <row r="106" spans="3:4" x14ac:dyDescent="0.2">
      <c r="C106" s="1" t="s">
        <v>15</v>
      </c>
      <c r="D106" s="1">
        <v>27</v>
      </c>
    </row>
    <row r="107" spans="3:4" x14ac:dyDescent="0.2">
      <c r="C107" s="1" t="s">
        <v>15</v>
      </c>
      <c r="D107" s="1">
        <v>27</v>
      </c>
    </row>
    <row r="108" spans="3:4" x14ac:dyDescent="0.2">
      <c r="C108" s="1" t="s">
        <v>15</v>
      </c>
      <c r="D108" s="1">
        <v>27</v>
      </c>
    </row>
    <row r="109" spans="3:4" x14ac:dyDescent="0.2">
      <c r="C109" s="1" t="s">
        <v>15</v>
      </c>
      <c r="D109" s="1">
        <v>28</v>
      </c>
    </row>
    <row r="110" spans="3:4" x14ac:dyDescent="0.2">
      <c r="C110" s="1" t="s">
        <v>15</v>
      </c>
      <c r="D110" s="1">
        <v>28</v>
      </c>
    </row>
    <row r="111" spans="3:4" x14ac:dyDescent="0.2">
      <c r="C111" s="1" t="s">
        <v>15</v>
      </c>
      <c r="D111" s="1">
        <v>29</v>
      </c>
    </row>
    <row r="112" spans="3:4" x14ac:dyDescent="0.2">
      <c r="C112" s="1" t="s">
        <v>15</v>
      </c>
      <c r="D112" s="1">
        <v>30</v>
      </c>
    </row>
    <row r="113" spans="3:4" x14ac:dyDescent="0.2">
      <c r="C113" s="1" t="s">
        <v>15</v>
      </c>
      <c r="D113" s="1">
        <v>31</v>
      </c>
    </row>
    <row r="114" spans="3:4" x14ac:dyDescent="0.2">
      <c r="C114" s="1" t="s">
        <v>15</v>
      </c>
      <c r="D114" s="1">
        <v>32</v>
      </c>
    </row>
    <row r="115" spans="3:4" x14ac:dyDescent="0.2">
      <c r="C115" s="1" t="s">
        <v>17</v>
      </c>
      <c r="D115" s="1">
        <v>20</v>
      </c>
    </row>
    <row r="116" spans="3:4" x14ac:dyDescent="0.2">
      <c r="C116" s="1" t="s">
        <v>17</v>
      </c>
      <c r="D116" s="1">
        <v>22</v>
      </c>
    </row>
    <row r="117" spans="3:4" x14ac:dyDescent="0.2">
      <c r="C117" s="1" t="s">
        <v>17</v>
      </c>
      <c r="D117" s="1">
        <v>25</v>
      </c>
    </row>
    <row r="118" spans="3:4" x14ac:dyDescent="0.2">
      <c r="C118" s="1" t="s">
        <v>17</v>
      </c>
      <c r="D118" s="1">
        <v>26</v>
      </c>
    </row>
    <row r="119" spans="3:4" x14ac:dyDescent="0.2">
      <c r="C119" s="1" t="s">
        <v>17</v>
      </c>
      <c r="D119" s="1">
        <v>27</v>
      </c>
    </row>
    <row r="120" spans="3:4" x14ac:dyDescent="0.2">
      <c r="C120" s="1" t="s">
        <v>17</v>
      </c>
      <c r="D120" s="1">
        <v>28</v>
      </c>
    </row>
    <row r="121" spans="3:4" x14ac:dyDescent="0.2">
      <c r="C121" s="1" t="s">
        <v>17</v>
      </c>
      <c r="D121" s="1">
        <v>28</v>
      </c>
    </row>
    <row r="122" spans="3:4" x14ac:dyDescent="0.2">
      <c r="C122" s="1" t="s">
        <v>17</v>
      </c>
      <c r="D122" s="1">
        <v>28</v>
      </c>
    </row>
    <row r="123" spans="3:4" x14ac:dyDescent="0.2">
      <c r="C123" s="1" t="s">
        <v>17</v>
      </c>
      <c r="D123" s="1">
        <v>28</v>
      </c>
    </row>
    <row r="124" spans="3:4" x14ac:dyDescent="0.2">
      <c r="C124" s="1" t="s">
        <v>17</v>
      </c>
      <c r="D124" s="1">
        <v>28</v>
      </c>
    </row>
    <row r="125" spans="3:4" x14ac:dyDescent="0.2">
      <c r="C125" s="1" t="s">
        <v>17</v>
      </c>
      <c r="D125" s="1">
        <v>29</v>
      </c>
    </row>
    <row r="126" spans="3:4" x14ac:dyDescent="0.2">
      <c r="C126" s="1" t="s">
        <v>17</v>
      </c>
      <c r="D126" s="1">
        <v>29</v>
      </c>
    </row>
    <row r="127" spans="3:4" x14ac:dyDescent="0.2">
      <c r="C127" s="1" t="s">
        <v>17</v>
      </c>
      <c r="D127" s="1">
        <v>30</v>
      </c>
    </row>
    <row r="128" spans="3:4" x14ac:dyDescent="0.2">
      <c r="C128" s="1" t="s">
        <v>17</v>
      </c>
      <c r="D128" s="1">
        <v>30</v>
      </c>
    </row>
    <row r="129" spans="3:4" x14ac:dyDescent="0.2">
      <c r="C129" s="1" t="s">
        <v>17</v>
      </c>
      <c r="D129" s="1">
        <v>30</v>
      </c>
    </row>
    <row r="130" spans="3:4" x14ac:dyDescent="0.2">
      <c r="C130" s="1" t="s">
        <v>17</v>
      </c>
      <c r="D130" s="1">
        <v>30</v>
      </c>
    </row>
    <row r="131" spans="3:4" x14ac:dyDescent="0.2">
      <c r="C131" s="1" t="s">
        <v>17</v>
      </c>
      <c r="D131" s="1">
        <v>30</v>
      </c>
    </row>
    <row r="132" spans="3:4" x14ac:dyDescent="0.2">
      <c r="C132" s="1" t="s">
        <v>17</v>
      </c>
      <c r="D132" s="1">
        <v>30</v>
      </c>
    </row>
    <row r="133" spans="3:4" x14ac:dyDescent="0.2">
      <c r="C133" s="1" t="s">
        <v>17</v>
      </c>
      <c r="D133" s="1">
        <v>30</v>
      </c>
    </row>
    <row r="134" spans="3:4" x14ac:dyDescent="0.2">
      <c r="C134" s="1" t="s">
        <v>17</v>
      </c>
      <c r="D134" s="1">
        <v>31</v>
      </c>
    </row>
    <row r="135" spans="3:4" x14ac:dyDescent="0.2">
      <c r="C135" s="1" t="s">
        <v>17</v>
      </c>
      <c r="D135" s="1">
        <v>31</v>
      </c>
    </row>
    <row r="136" spans="3:4" x14ac:dyDescent="0.2">
      <c r="C136" s="1" t="s">
        <v>17</v>
      </c>
      <c r="D136" s="1">
        <v>31</v>
      </c>
    </row>
    <row r="137" spans="3:4" x14ac:dyDescent="0.2">
      <c r="C137" s="1" t="s">
        <v>17</v>
      </c>
      <c r="D137" s="1">
        <v>32</v>
      </c>
    </row>
    <row r="138" spans="3:4" x14ac:dyDescent="0.2">
      <c r="C138" s="1" t="s">
        <v>17</v>
      </c>
      <c r="D138" s="1">
        <v>32</v>
      </c>
    </row>
    <row r="139" spans="3:4" x14ac:dyDescent="0.2">
      <c r="C139" s="1" t="s">
        <v>17</v>
      </c>
      <c r="D139" s="1">
        <v>33</v>
      </c>
    </row>
    <row r="140" spans="3:4" x14ac:dyDescent="0.2">
      <c r="C140" s="1" t="s">
        <v>17</v>
      </c>
      <c r="D140" s="1">
        <v>33</v>
      </c>
    </row>
    <row r="141" spans="3:4" x14ac:dyDescent="0.2">
      <c r="C141" s="1" t="s">
        <v>17</v>
      </c>
      <c r="D141" s="1">
        <v>35</v>
      </c>
    </row>
    <row r="142" spans="3:4" x14ac:dyDescent="0.2">
      <c r="C142" s="1" t="s">
        <v>17</v>
      </c>
      <c r="D142" s="1">
        <v>36</v>
      </c>
    </row>
    <row r="143" spans="3:4" x14ac:dyDescent="0.2">
      <c r="C143" s="1" t="s">
        <v>17</v>
      </c>
      <c r="D143" s="1">
        <v>37</v>
      </c>
    </row>
    <row r="144" spans="3:4" x14ac:dyDescent="0.2">
      <c r="C144" s="1" t="s">
        <v>17</v>
      </c>
      <c r="D144" s="1">
        <v>39</v>
      </c>
    </row>
    <row r="145" spans="3:4" x14ac:dyDescent="0.2">
      <c r="C145" s="1" t="s">
        <v>5</v>
      </c>
      <c r="D145" s="1">
        <v>19</v>
      </c>
    </row>
    <row r="146" spans="3:4" x14ac:dyDescent="0.2">
      <c r="C146" s="1" t="s">
        <v>5</v>
      </c>
      <c r="D146" s="1">
        <v>21</v>
      </c>
    </row>
    <row r="147" spans="3:4" x14ac:dyDescent="0.2">
      <c r="C147" s="1" t="s">
        <v>5</v>
      </c>
      <c r="D147" s="1">
        <v>22</v>
      </c>
    </row>
    <row r="148" spans="3:4" x14ac:dyDescent="0.2">
      <c r="C148" s="1" t="s">
        <v>5</v>
      </c>
      <c r="D148" s="1">
        <v>22</v>
      </c>
    </row>
    <row r="149" spans="3:4" x14ac:dyDescent="0.2">
      <c r="C149" s="1" t="s">
        <v>5</v>
      </c>
      <c r="D149" s="1">
        <v>22</v>
      </c>
    </row>
    <row r="150" spans="3:4" x14ac:dyDescent="0.2">
      <c r="C150" s="1" t="s">
        <v>5</v>
      </c>
      <c r="D150" s="1">
        <v>22</v>
      </c>
    </row>
    <row r="151" spans="3:4" x14ac:dyDescent="0.2">
      <c r="C151" s="1" t="s">
        <v>5</v>
      </c>
      <c r="D151" s="1">
        <v>23</v>
      </c>
    </row>
    <row r="152" spans="3:4" x14ac:dyDescent="0.2">
      <c r="C152" s="1" t="s">
        <v>5</v>
      </c>
      <c r="D152" s="1">
        <v>24</v>
      </c>
    </row>
    <row r="153" spans="3:4" x14ac:dyDescent="0.2">
      <c r="C153" s="1" t="s">
        <v>5</v>
      </c>
      <c r="D153" s="1">
        <v>24</v>
      </c>
    </row>
    <row r="154" spans="3:4" x14ac:dyDescent="0.2">
      <c r="C154" s="1" t="s">
        <v>5</v>
      </c>
      <c r="D154" s="1">
        <v>25</v>
      </c>
    </row>
    <row r="155" spans="3:4" x14ac:dyDescent="0.2">
      <c r="C155" s="1" t="s">
        <v>5</v>
      </c>
      <c r="D155" s="1">
        <v>25</v>
      </c>
    </row>
    <row r="156" spans="3:4" x14ac:dyDescent="0.2">
      <c r="C156" s="1" t="s">
        <v>5</v>
      </c>
      <c r="D156" s="1">
        <v>25</v>
      </c>
    </row>
    <row r="157" spans="3:4" x14ac:dyDescent="0.2">
      <c r="C157" s="1" t="s">
        <v>5</v>
      </c>
      <c r="D157" s="1">
        <v>25</v>
      </c>
    </row>
    <row r="158" spans="3:4" x14ac:dyDescent="0.2">
      <c r="C158" s="1" t="s">
        <v>5</v>
      </c>
      <c r="D158" s="1">
        <v>25</v>
      </c>
    </row>
    <row r="159" spans="3:4" x14ac:dyDescent="0.2">
      <c r="C159" s="1" t="s">
        <v>5</v>
      </c>
      <c r="D159" s="1">
        <v>25</v>
      </c>
    </row>
    <row r="160" spans="3:4" x14ac:dyDescent="0.2">
      <c r="C160" s="1" t="s">
        <v>5</v>
      </c>
      <c r="D160" s="1">
        <v>25</v>
      </c>
    </row>
    <row r="161" spans="3:4" x14ac:dyDescent="0.2">
      <c r="C161" s="1" t="s">
        <v>5</v>
      </c>
      <c r="D161" s="1">
        <v>25</v>
      </c>
    </row>
    <row r="162" spans="3:4" x14ac:dyDescent="0.2">
      <c r="C162" s="1" t="s">
        <v>5</v>
      </c>
      <c r="D162" s="1">
        <v>25</v>
      </c>
    </row>
    <row r="163" spans="3:4" x14ac:dyDescent="0.2">
      <c r="C163" s="1" t="s">
        <v>5</v>
      </c>
      <c r="D163" s="1">
        <v>25</v>
      </c>
    </row>
    <row r="164" spans="3:4" x14ac:dyDescent="0.2">
      <c r="C164" s="1" t="s">
        <v>5</v>
      </c>
      <c r="D164" s="1">
        <v>25</v>
      </c>
    </row>
    <row r="165" spans="3:4" x14ac:dyDescent="0.2">
      <c r="C165" s="1" t="s">
        <v>5</v>
      </c>
      <c r="D165" s="1">
        <v>26</v>
      </c>
    </row>
    <row r="166" spans="3:4" x14ac:dyDescent="0.2">
      <c r="C166" s="1" t="s">
        <v>5</v>
      </c>
      <c r="D166" s="1">
        <v>26</v>
      </c>
    </row>
    <row r="167" spans="3:4" x14ac:dyDescent="0.2">
      <c r="C167" s="1" t="s">
        <v>5</v>
      </c>
      <c r="D167" s="1">
        <v>26</v>
      </c>
    </row>
    <row r="168" spans="3:4" x14ac:dyDescent="0.2">
      <c r="C168" s="1" t="s">
        <v>5</v>
      </c>
      <c r="D168" s="1">
        <v>26</v>
      </c>
    </row>
    <row r="169" spans="3:4" x14ac:dyDescent="0.2">
      <c r="C169" s="1" t="s">
        <v>5</v>
      </c>
      <c r="D169" s="1">
        <v>26</v>
      </c>
    </row>
    <row r="170" spans="3:4" x14ac:dyDescent="0.2">
      <c r="C170" s="1" t="s">
        <v>5</v>
      </c>
      <c r="D170" s="1">
        <v>26</v>
      </c>
    </row>
    <row r="171" spans="3:4" x14ac:dyDescent="0.2">
      <c r="C171" s="1" t="s">
        <v>5</v>
      </c>
      <c r="D171" s="1">
        <v>26</v>
      </c>
    </row>
    <row r="172" spans="3:4" x14ac:dyDescent="0.2">
      <c r="C172" s="1" t="s">
        <v>5</v>
      </c>
      <c r="D172" s="1">
        <v>26</v>
      </c>
    </row>
    <row r="173" spans="3:4" x14ac:dyDescent="0.2">
      <c r="C173" s="1" t="s">
        <v>5</v>
      </c>
      <c r="D173" s="1">
        <v>26</v>
      </c>
    </row>
    <row r="174" spans="3:4" x14ac:dyDescent="0.2">
      <c r="C174" s="1" t="s">
        <v>5</v>
      </c>
      <c r="D174" s="1">
        <v>26</v>
      </c>
    </row>
    <row r="175" spans="3:4" x14ac:dyDescent="0.2">
      <c r="C175" s="1" t="s">
        <v>5</v>
      </c>
      <c r="D175" s="1">
        <v>26</v>
      </c>
    </row>
    <row r="176" spans="3:4" x14ac:dyDescent="0.2">
      <c r="C176" s="1" t="s">
        <v>5</v>
      </c>
      <c r="D176" s="1">
        <v>27</v>
      </c>
    </row>
    <row r="177" spans="3:4" x14ac:dyDescent="0.2">
      <c r="C177" s="1" t="s">
        <v>5</v>
      </c>
      <c r="D177" s="1">
        <v>27</v>
      </c>
    </row>
    <row r="178" spans="3:4" x14ac:dyDescent="0.2">
      <c r="C178" s="1" t="s">
        <v>5</v>
      </c>
      <c r="D178" s="1">
        <v>27</v>
      </c>
    </row>
    <row r="179" spans="3:4" x14ac:dyDescent="0.2">
      <c r="C179" s="1" t="s">
        <v>5</v>
      </c>
      <c r="D179" s="1">
        <v>27</v>
      </c>
    </row>
    <row r="180" spans="3:4" x14ac:dyDescent="0.2">
      <c r="C180" s="1" t="s">
        <v>5</v>
      </c>
      <c r="D180" s="1">
        <v>27</v>
      </c>
    </row>
    <row r="181" spans="3:4" x14ac:dyDescent="0.2">
      <c r="C181" s="1" t="s">
        <v>5</v>
      </c>
      <c r="D181" s="1">
        <v>27</v>
      </c>
    </row>
    <row r="182" spans="3:4" x14ac:dyDescent="0.2">
      <c r="C182" s="1" t="s">
        <v>5</v>
      </c>
      <c r="D182" s="1">
        <v>27</v>
      </c>
    </row>
    <row r="183" spans="3:4" x14ac:dyDescent="0.2">
      <c r="C183" s="1" t="s">
        <v>5</v>
      </c>
      <c r="D183" s="1">
        <v>28</v>
      </c>
    </row>
    <row r="184" spans="3:4" x14ac:dyDescent="0.2">
      <c r="C184" s="1" t="s">
        <v>5</v>
      </c>
      <c r="D184" s="1">
        <v>28</v>
      </c>
    </row>
    <row r="185" spans="3:4" x14ac:dyDescent="0.2">
      <c r="C185" s="1" t="s">
        <v>5</v>
      </c>
      <c r="D185" s="1">
        <v>28</v>
      </c>
    </row>
    <row r="186" spans="3:4" x14ac:dyDescent="0.2">
      <c r="C186" s="1" t="s">
        <v>5</v>
      </c>
      <c r="D186" s="1">
        <v>28</v>
      </c>
    </row>
    <row r="187" spans="3:4" x14ac:dyDescent="0.2">
      <c r="C187" s="1" t="s">
        <v>5</v>
      </c>
      <c r="D187" s="1">
        <v>28</v>
      </c>
    </row>
    <row r="188" spans="3:4" x14ac:dyDescent="0.2">
      <c r="C188" s="1" t="s">
        <v>5</v>
      </c>
      <c r="D188" s="1">
        <v>28</v>
      </c>
    </row>
    <row r="189" spans="3:4" x14ac:dyDescent="0.2">
      <c r="C189" s="1" t="s">
        <v>5</v>
      </c>
      <c r="D189" s="1">
        <v>28</v>
      </c>
    </row>
    <row r="190" spans="3:4" x14ac:dyDescent="0.2">
      <c r="C190" s="1" t="s">
        <v>5</v>
      </c>
      <c r="D190" s="1">
        <v>29</v>
      </c>
    </row>
    <row r="191" spans="3:4" x14ac:dyDescent="0.2">
      <c r="C191" s="1" t="s">
        <v>5</v>
      </c>
      <c r="D191" s="1">
        <v>29</v>
      </c>
    </row>
    <row r="192" spans="3:4" x14ac:dyDescent="0.2">
      <c r="C192" s="1" t="s">
        <v>5</v>
      </c>
      <c r="D192" s="1">
        <v>29</v>
      </c>
    </row>
    <row r="193" spans="3:4" x14ac:dyDescent="0.2">
      <c r="C193" s="1" t="s">
        <v>5</v>
      </c>
      <c r="D193" s="1">
        <v>29</v>
      </c>
    </row>
    <row r="194" spans="3:4" x14ac:dyDescent="0.2">
      <c r="C194" s="1" t="s">
        <v>5</v>
      </c>
      <c r="D194" s="1">
        <v>29</v>
      </c>
    </row>
    <row r="195" spans="3:4" x14ac:dyDescent="0.2">
      <c r="C195" s="1" t="s">
        <v>5</v>
      </c>
      <c r="D195" s="1">
        <v>30</v>
      </c>
    </row>
    <row r="196" spans="3:4" x14ac:dyDescent="0.2">
      <c r="C196" s="1" t="s">
        <v>5</v>
      </c>
      <c r="D196" s="1">
        <v>30</v>
      </c>
    </row>
    <row r="197" spans="3:4" x14ac:dyDescent="0.2">
      <c r="C197" s="1" t="s">
        <v>5</v>
      </c>
      <c r="D197" s="1">
        <v>30</v>
      </c>
    </row>
    <row r="198" spans="3:4" x14ac:dyDescent="0.2">
      <c r="C198" s="1" t="s">
        <v>5</v>
      </c>
      <c r="D198" s="1">
        <v>30</v>
      </c>
    </row>
    <row r="199" spans="3:4" x14ac:dyDescent="0.2">
      <c r="C199" s="1" t="s">
        <v>5</v>
      </c>
      <c r="D199" s="1">
        <v>30</v>
      </c>
    </row>
    <row r="200" spans="3:4" x14ac:dyDescent="0.2">
      <c r="C200" s="1" t="s">
        <v>5</v>
      </c>
      <c r="D200" s="1">
        <v>30</v>
      </c>
    </row>
    <row r="201" spans="3:4" x14ac:dyDescent="0.2">
      <c r="C201" s="1" t="s">
        <v>5</v>
      </c>
      <c r="D201" s="1">
        <v>30</v>
      </c>
    </row>
    <row r="202" spans="3:4" x14ac:dyDescent="0.2">
      <c r="C202" s="1" t="s">
        <v>5</v>
      </c>
      <c r="D202" s="1">
        <v>30</v>
      </c>
    </row>
    <row r="203" spans="3:4" x14ac:dyDescent="0.2">
      <c r="C203" s="1" t="s">
        <v>5</v>
      </c>
      <c r="D203" s="1">
        <v>30</v>
      </c>
    </row>
    <row r="204" spans="3:4" x14ac:dyDescent="0.2">
      <c r="C204" s="1" t="s">
        <v>5</v>
      </c>
      <c r="D204" s="1">
        <v>31</v>
      </c>
    </row>
    <row r="205" spans="3:4" x14ac:dyDescent="0.2">
      <c r="C205" s="1" t="s">
        <v>5</v>
      </c>
      <c r="D205" s="1">
        <v>31</v>
      </c>
    </row>
    <row r="206" spans="3:4" x14ac:dyDescent="0.2">
      <c r="C206" s="1" t="s">
        <v>5</v>
      </c>
      <c r="D206" s="1">
        <v>31</v>
      </c>
    </row>
    <row r="207" spans="3:4" x14ac:dyDescent="0.2">
      <c r="C207" s="1" t="s">
        <v>5</v>
      </c>
      <c r="D207" s="1">
        <v>33</v>
      </c>
    </row>
    <row r="208" spans="3:4" x14ac:dyDescent="0.2">
      <c r="C208" s="1" t="s">
        <v>5</v>
      </c>
      <c r="D208" s="1">
        <v>33</v>
      </c>
    </row>
    <row r="209" spans="3:4" x14ac:dyDescent="0.2">
      <c r="C209" s="1" t="s">
        <v>5</v>
      </c>
      <c r="D209" s="1">
        <v>34</v>
      </c>
    </row>
    <row r="210" spans="3:4" x14ac:dyDescent="0.2">
      <c r="C210" s="1" t="s">
        <v>5</v>
      </c>
      <c r="D210" s="1">
        <v>34</v>
      </c>
    </row>
    <row r="211" spans="3:4" x14ac:dyDescent="0.2">
      <c r="C211" s="1" t="s">
        <v>5</v>
      </c>
      <c r="D211" s="1">
        <v>35</v>
      </c>
    </row>
    <row r="212" spans="3:4" x14ac:dyDescent="0.2">
      <c r="C212" s="1" t="s">
        <v>5</v>
      </c>
      <c r="D212" s="1">
        <v>36</v>
      </c>
    </row>
    <row r="213" spans="3:4" x14ac:dyDescent="0.2">
      <c r="C213" s="1" t="s">
        <v>5</v>
      </c>
      <c r="D213" s="1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population</vt:lpstr>
      <vt:lpstr> growout site</vt:lpstr>
      <vt:lpstr>chi square</vt:lpstr>
      <vt:lpstr>interaction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Brent</cp:lastModifiedBy>
  <dcterms:created xsi:type="dcterms:W3CDTF">2014-09-15T21:56:44Z</dcterms:created>
  <dcterms:modified xsi:type="dcterms:W3CDTF">2014-09-15T23:00:30Z</dcterms:modified>
</cp:coreProperties>
</file>